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53D485D1-AFD0-434F-BDC4-102CEEC604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pec AD37 Election Stat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F31" i="1"/>
</calcChain>
</file>

<file path=xl/sharedStrings.xml><?xml version="1.0" encoding="utf-8"?>
<sst xmlns="http://schemas.openxmlformats.org/spreadsheetml/2006/main" count="211" uniqueCount="143">
  <si>
    <t>HINDI</t>
  </si>
  <si>
    <t>County</t>
  </si>
  <si>
    <t>Municipality</t>
  </si>
  <si>
    <t>Reporting Unit</t>
  </si>
  <si>
    <t>Polling Place Name</t>
  </si>
  <si>
    <t>Open Registrants</t>
  </si>
  <si>
    <t>Late Registrants</t>
  </si>
  <si>
    <t>Election Day Registrants</t>
  </si>
  <si>
    <t>Total Voters</t>
  </si>
  <si>
    <t>Total Ballots</t>
  </si>
  <si>
    <t xml:space="preserve">Paper Ballots Hand Count </t>
  </si>
  <si>
    <t>Optical Scan Ballots</t>
  </si>
  <si>
    <t xml:space="preserve">DRE Touch Screen </t>
  </si>
  <si>
    <t>Provisional Ballots No Photo ID</t>
  </si>
  <si>
    <t>Provisional Ballots No DL Number</t>
  </si>
  <si>
    <t>Provisional Ballots No POR</t>
  </si>
  <si>
    <t>Provisional Ballots Counted</t>
  </si>
  <si>
    <t>Provisional Ballots Rejected</t>
  </si>
  <si>
    <t>In Person Absentees Issued</t>
  </si>
  <si>
    <t>In Person Absentees Cancelled</t>
  </si>
  <si>
    <t>In Person Absentees Counted</t>
  </si>
  <si>
    <t>In Person Absentees Rejected</t>
  </si>
  <si>
    <t>Non UOCAVA Absentees Transmitted Issued</t>
  </si>
  <si>
    <t>Non UOCAVA Absentees Transmitted Not Returned</t>
  </si>
  <si>
    <t>Non UOCAVA Absentees Transmitted Undeliverable</t>
  </si>
  <si>
    <t>Non UOCAVA Absentees Transmitted Cancelled Ineligible</t>
  </si>
  <si>
    <t>Non UOCAVA Absentees Transmitted Cancelled By Voter</t>
  </si>
  <si>
    <t>Non UOCAVA Absentees Transmitted Returned By Election Day</t>
  </si>
  <si>
    <t>Non UOCAVA Absentees Transmitted Counted</t>
  </si>
  <si>
    <t>Non UOCAVA Absentees Transmitted Rejected</t>
  </si>
  <si>
    <t>Non UOCAVA Absentees Transmitted Returned After Election Day</t>
  </si>
  <si>
    <t>FWAB Returned By Election Day</t>
  </si>
  <si>
    <t>FWAB Counted</t>
  </si>
  <si>
    <t>FWAB Rejected</t>
  </si>
  <si>
    <t>FWAB Returned After Election Day</t>
  </si>
  <si>
    <t>FWAB Cancelled</t>
  </si>
  <si>
    <t>Mililary Absentees Transmitted Issued</t>
  </si>
  <si>
    <t>Mililary Absentees Transmitted Not Returned</t>
  </si>
  <si>
    <t>Mililary Absentees Transmitted Undeliverable</t>
  </si>
  <si>
    <t>Mililary Absentees Transmitted Cancelled Ineligible</t>
  </si>
  <si>
    <t>Mililary Absentees Transmitted Cancelled By Voter</t>
  </si>
  <si>
    <t>Mililary Absentees Transmitted Returned By Election Day</t>
  </si>
  <si>
    <t>Mililary Absentees Transmitted Counted</t>
  </si>
  <si>
    <t>Mililary Absentees Transmitted Rejected</t>
  </si>
  <si>
    <t>Mililary Absentees Transmitted Returned After Election Day</t>
  </si>
  <si>
    <t>Temporarily Overseas Absentees Transmitted Issued</t>
  </si>
  <si>
    <t>Temporarily Overseas Absentees Transmitted Not Returned</t>
  </si>
  <si>
    <t>Temporarily Overseas Absentees Transmitted Undeliverable</t>
  </si>
  <si>
    <t>Temporarily Overseas Absentees Transmitted Cancelled Ineligible</t>
  </si>
  <si>
    <t>Temporarily Overseas Absentees Transmitted Cancelled By Voter</t>
  </si>
  <si>
    <t>Temporarily Overseas Absentees Transmitted Returned By Election Day</t>
  </si>
  <si>
    <t>Temporarily Overseas Absentees Transmitted Counted</t>
  </si>
  <si>
    <t>Temporarily Overseas Absentees Transmitted Rejected</t>
  </si>
  <si>
    <t>Temporarily Overseas Absentees Transmitted Returned After Election Day</t>
  </si>
  <si>
    <t>Permanent Overseas Absentees Transmitted Issued</t>
  </si>
  <si>
    <t>Permanent Overseas Absentees Transmitted Not Returned</t>
  </si>
  <si>
    <t>Permanent Overseas Absentees Transmitted Undeliverable</t>
  </si>
  <si>
    <t>Permanent Overseas Absentees Transmitted Cancelled Ineligible</t>
  </si>
  <si>
    <t>Permanent Overseas Absentees Transmitted Cancelled By Voter</t>
  </si>
  <si>
    <t>Permanent Overseas Absentees Transmitted Returned By Election Day</t>
  </si>
  <si>
    <t>Permanent Overseas Absentees Transmitted Counted</t>
  </si>
  <si>
    <t>Permanent Overseas Absentees Transmitted Rejected</t>
  </si>
  <si>
    <t>Permanent Overseas Absentees Transmitted Returned After Election Day</t>
  </si>
  <si>
    <t>11211</t>
  </si>
  <si>
    <t>COLUMBIA COUNTY</t>
  </si>
  <si>
    <t>City of COLUMBUS</t>
  </si>
  <si>
    <t>Wards 1-8</t>
  </si>
  <si>
    <t>COLUMBUS SENIOR CENTER</t>
  </si>
  <si>
    <t>DODGE COUNTY</t>
  </si>
  <si>
    <t>Ward 9</t>
  </si>
  <si>
    <t>13012</t>
  </si>
  <si>
    <t>DANE COUNTY</t>
  </si>
  <si>
    <t>Town of BRISTOL</t>
  </si>
  <si>
    <t>Wards 1-4</t>
  </si>
  <si>
    <t>BRISTOL TOWN HALL</t>
  </si>
  <si>
    <t>13070</t>
  </si>
  <si>
    <t>Town of YORK</t>
  </si>
  <si>
    <t>Ward 1</t>
  </si>
  <si>
    <t>YORK TOWN HALL</t>
  </si>
  <si>
    <t>13118</t>
  </si>
  <si>
    <t>Village of DEFOREST</t>
  </si>
  <si>
    <t>Wards 1,3-6,15</t>
  </si>
  <si>
    <t>DE FOREST AREA PUBLIC LIBRARY</t>
  </si>
  <si>
    <t>Wards 7-10,12</t>
  </si>
  <si>
    <t>DE FOREST VILLAGE HALL</t>
  </si>
  <si>
    <t>13196</t>
  </si>
  <si>
    <t>Village of Windsor</t>
  </si>
  <si>
    <t>Wards 3-5</t>
  </si>
  <si>
    <t>WINDSOR MUNICIPAL BUILDING</t>
  </si>
  <si>
    <t>13282</t>
  </si>
  <si>
    <t>City of SUN PRAIRIE</t>
  </si>
  <si>
    <t>Ward 23</t>
  </si>
  <si>
    <t>SUN PRAIRIE CITY HALL</t>
  </si>
  <si>
    <t>Ward 27</t>
  </si>
  <si>
    <t>14014</t>
  </si>
  <si>
    <t>Town of ELBA</t>
  </si>
  <si>
    <t>ELBA TOWN HALL</t>
  </si>
  <si>
    <t>14016</t>
  </si>
  <si>
    <t>Town of EMMET</t>
  </si>
  <si>
    <t>Wards 1-2</t>
  </si>
  <si>
    <t>EMMET TOWN HALL</t>
  </si>
  <si>
    <t>14026</t>
  </si>
  <si>
    <t>Town of LEBANON</t>
  </si>
  <si>
    <t>LEBANON TOWN HALL</t>
  </si>
  <si>
    <t>14032</t>
  </si>
  <si>
    <t>Town of LOWELL</t>
  </si>
  <si>
    <t>Wards 3-4</t>
  </si>
  <si>
    <t>LOWELL TOWN OFFICE BUILDING</t>
  </si>
  <si>
    <t>14036</t>
  </si>
  <si>
    <t>Town of PORTLAND</t>
  </si>
  <si>
    <t>PORTLAND TOWN HALL</t>
  </si>
  <si>
    <t>14040</t>
  </si>
  <si>
    <t>Town of SHIELDS</t>
  </si>
  <si>
    <t>14147</t>
  </si>
  <si>
    <t>Village of LOWELL</t>
  </si>
  <si>
    <t>LOWELL VILLAGE HALL</t>
  </si>
  <si>
    <t>14177</t>
  </si>
  <si>
    <t>Village of REESEVILLE</t>
  </si>
  <si>
    <t>REESEVILLE MUNICIPAL BUILDING</t>
  </si>
  <si>
    <t>28012</t>
  </si>
  <si>
    <t>JEFFERSON COUNTY</t>
  </si>
  <si>
    <t>Town of IXONIA</t>
  </si>
  <si>
    <t>Wards 1-6</t>
  </si>
  <si>
    <t>IXONIA TOWN HALL</t>
  </si>
  <si>
    <t>28290</t>
  </si>
  <si>
    <t>City of WATERLOO</t>
  </si>
  <si>
    <t>Wards 1-5</t>
  </si>
  <si>
    <t>WATERLOO MUNICIPAL BUILDING</t>
  </si>
  <si>
    <t>28291</t>
  </si>
  <si>
    <t>City of WATERTOWN</t>
  </si>
  <si>
    <t>WATERTOWN CITY HALL</t>
  </si>
  <si>
    <t>MATC</t>
  </si>
  <si>
    <t>Wards 5-6</t>
  </si>
  <si>
    <t>Ward 7</t>
  </si>
  <si>
    <t>WATERTOWN SENIOR CENTER</t>
  </si>
  <si>
    <t>Ward 8</t>
  </si>
  <si>
    <t>Wards 9-10</t>
  </si>
  <si>
    <t>Wards 11-12</t>
  </si>
  <si>
    <t>Wards 13-14</t>
  </si>
  <si>
    <t>Wards 15-16</t>
  </si>
  <si>
    <t>Wards 17-18</t>
  </si>
  <si>
    <t>TOTALS</t>
  </si>
  <si>
    <t>TOWN OF BRISTOL - DANE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</si>
</sst>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000000"/>
      <name val="Tahoma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11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horizontal="right" vertical="top" wrapText="1" readingOrder="1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4" fillId="0" borderId="7" xfId="0" applyNumberFormat="1" applyFont="1" applyFill="1" applyBorder="1" applyAlignment="1">
      <alignment vertical="top" wrapText="1" readingOrder="1"/>
    </xf>
    <xf numFmtId="0" fontId="4" fillId="0" borderId="6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/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numFmt numFmtId="0" formatCode="General"/>
      <fill>
        <patternFill patternType="solid">
          <fgColor rgb="FF4682B4"/>
          <bgColor rgb="FF4682B4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03BA50-AB2B-4EB3-903A-0CADE3A0EAAD}" name="Table1" displayName="Table1" ref="A1:BK31" totalsRowShown="0" headerRowDxfId="6" dataDxfId="7" headerRowBorderDxfId="71" tableBorderDxfId="72">
  <autoFilter ref="A1:BK31" xr:uid="{A903BA50-AB2B-4EB3-903A-0CADE3A0EAAD}"/>
  <tableColumns count="63">
    <tableColumn id="1" xr3:uid="{80640E17-109A-41B1-B0C7-10292AD3482A}" name="HINDI" dataDxfId="70"/>
    <tableColumn id="2" xr3:uid="{145968AC-4A96-49A7-B9E2-7AFE02240685}" name="County" dataDxfId="69"/>
    <tableColumn id="3" xr3:uid="{59670058-CF5F-4803-9170-8864310F866C}" name="Municipality" dataDxfId="68"/>
    <tableColumn id="4" xr3:uid="{98F10CC3-CDD0-411E-915B-64483C1096D7}" name="Reporting Unit" dataDxfId="67"/>
    <tableColumn id="5" xr3:uid="{D9EFAE04-C3CE-43A6-8F2C-1E772F6DBB78}" name="Polling Place Name" dataDxfId="66"/>
    <tableColumn id="6" xr3:uid="{16F0F33E-F311-435B-B02B-9B644C7B6FBC}" name="Open Registrants" dataDxfId="65"/>
    <tableColumn id="7" xr3:uid="{A214326E-F793-428B-B6A9-85653B4F5E13}" name="Late Registrants" dataDxfId="64"/>
    <tableColumn id="8" xr3:uid="{B68159FD-164C-4E66-B167-5DFE28005CC7}" name="Election Day Registrants" dataDxfId="63"/>
    <tableColumn id="9" xr3:uid="{E8550E8B-956B-4F37-A3A9-90152B3C3BFE}" name="Total Voters" dataDxfId="62"/>
    <tableColumn id="10" xr3:uid="{EA28F6D9-BA00-4B8D-9F3B-D5BC08E0ECF6}" name="Total Ballots" dataDxfId="61"/>
    <tableColumn id="11" xr3:uid="{9D805486-F21A-4973-835D-BFF87CE8B20A}" name="Paper Ballots Hand Count " dataDxfId="60"/>
    <tableColumn id="12" xr3:uid="{F36C6C76-4AA2-447E-9410-4DB4C5C07DC0}" name="Optical Scan Ballots" dataDxfId="59"/>
    <tableColumn id="13" xr3:uid="{A4ED2044-EF15-4E0E-B21B-58CEFA6D48D1}" name="DRE Touch Screen " dataDxfId="58"/>
    <tableColumn id="14" xr3:uid="{BD06E165-4A25-4AD9-9869-118FBBBDFFE4}" name="Provisional Ballots No Photo ID" dataDxfId="57"/>
    <tableColumn id="15" xr3:uid="{41304876-44A8-43E6-A1C2-EC86BA70B2BE}" name="Provisional Ballots No DL Number" dataDxfId="56"/>
    <tableColumn id="16" xr3:uid="{B263FB81-86E9-4F50-8619-7DF74094F424}" name="Provisional Ballots No POR" dataDxfId="55"/>
    <tableColumn id="17" xr3:uid="{38DF0D7D-9C33-4367-9A30-24F40F2C859F}" name="Provisional Ballots Counted" dataDxfId="54"/>
    <tableColumn id="18" xr3:uid="{010BDC76-942A-4C6A-ABD9-4DB70B96A73C}" name="Provisional Ballots Rejected" dataDxfId="53"/>
    <tableColumn id="19" xr3:uid="{4AD3286B-7715-42A9-AF79-6D231413ACE2}" name="In Person Absentees Issued" dataDxfId="52"/>
    <tableColumn id="20" xr3:uid="{35DBE97D-94DB-4D58-BD7A-6418AC6223FF}" name="In Person Absentees Cancelled" dataDxfId="51"/>
    <tableColumn id="21" xr3:uid="{B3F85A60-E37C-462F-9807-0D7844FE150F}" name="In Person Absentees Counted" dataDxfId="50"/>
    <tableColumn id="22" xr3:uid="{483BB09D-4BFE-4752-8F1B-BC1C496BBAA5}" name="In Person Absentees Rejected" dataDxfId="49"/>
    <tableColumn id="23" xr3:uid="{F3D98A9D-ACF0-4648-ADE8-9C23290FDC93}" name="Non UOCAVA Absentees Transmitted Issued" dataDxfId="48"/>
    <tableColumn id="24" xr3:uid="{8DC9D0B3-466A-43C7-A785-1032227E31A8}" name="Non UOCAVA Absentees Transmitted Not Returned" dataDxfId="47"/>
    <tableColumn id="25" xr3:uid="{D762FC93-279B-4DF6-9AF2-721FF3F8E2C5}" name="Non UOCAVA Absentees Transmitted Undeliverable" dataDxfId="46"/>
    <tableColumn id="26" xr3:uid="{8E64F29C-61F9-488F-98B9-8D8A547995A0}" name="Non UOCAVA Absentees Transmitted Cancelled Ineligible" dataDxfId="45"/>
    <tableColumn id="27" xr3:uid="{B71D1A63-60A5-4D0E-913B-CD4414B8D258}" name="Non UOCAVA Absentees Transmitted Cancelled By Voter" dataDxfId="44"/>
    <tableColumn id="28" xr3:uid="{2AA6956E-D15C-4B41-BE7D-8BA3E2A2168F}" name="Non UOCAVA Absentees Transmitted Returned By Election Day" dataDxfId="43"/>
    <tableColumn id="29" xr3:uid="{71042467-516D-456E-A211-82FCFAC4F533}" name="Non UOCAVA Absentees Transmitted Counted" dataDxfId="42"/>
    <tableColumn id="30" xr3:uid="{F9FB3D92-91B8-4EB9-9DEF-0F723DAAB6C6}" name="Non UOCAVA Absentees Transmitted Rejected" dataDxfId="41"/>
    <tableColumn id="31" xr3:uid="{C44FB515-2844-423A-83C1-FB1267E6AE31}" name="Non UOCAVA Absentees Transmitted Returned After Election Day" dataDxfId="40"/>
    <tableColumn id="32" xr3:uid="{74C9C099-9595-4633-983D-692620829BB5}" name="FWAB Returned By Election Day" dataDxfId="39"/>
    <tableColumn id="33" xr3:uid="{1CAC8E88-35F9-4BEC-A7D8-AC0706321819}" name="FWAB Counted" dataDxfId="38"/>
    <tableColumn id="34" xr3:uid="{65C5E22C-5DF4-4C14-8427-D29AE1315573}" name="FWAB Rejected" dataDxfId="37"/>
    <tableColumn id="35" xr3:uid="{99DF0DA2-8F1D-41D9-86ED-DB68DF5B14F1}" name="FWAB Returned After Election Day" dataDxfId="36"/>
    <tableColumn id="36" xr3:uid="{D3F08538-7122-414B-AE9B-20F74FA8C81C}" name="FWAB Cancelled" dataDxfId="35"/>
    <tableColumn id="37" xr3:uid="{F45ABBDE-74F4-4754-A95A-F8B6CEBAACD5}" name="Mililary Absentees Transmitted Issued" dataDxfId="34"/>
    <tableColumn id="38" xr3:uid="{31FA3860-857C-4117-8034-FBBDA0764396}" name="Mililary Absentees Transmitted Not Returned" dataDxfId="33"/>
    <tableColumn id="39" xr3:uid="{46CF9E11-6B73-4A11-BA85-ABE32BF0235A}" name="Mililary Absentees Transmitted Undeliverable" dataDxfId="32"/>
    <tableColumn id="40" xr3:uid="{078BF5F4-38F1-4F20-A68D-B5FFF1FD42C4}" name="Mililary Absentees Transmitted Cancelled Ineligible" dataDxfId="31"/>
    <tableColumn id="41" xr3:uid="{1FAB8284-94D4-4492-9DA2-DEF17EBE628C}" name="Mililary Absentees Transmitted Cancelled By Voter" dataDxfId="30"/>
    <tableColumn id="42" xr3:uid="{49F0F9CC-7EBF-4657-BEF1-45A3A201184A}" name="Mililary Absentees Transmitted Returned By Election Day" dataDxfId="29"/>
    <tableColumn id="43" xr3:uid="{EDE8E769-6911-446C-A536-A9C981D30BA4}" name="Mililary Absentees Transmitted Counted" dataDxfId="28"/>
    <tableColumn id="44" xr3:uid="{A8BC7859-8BEE-4654-9BAD-4988EDB38A39}" name="Mililary Absentees Transmitted Rejected" dataDxfId="27"/>
    <tableColumn id="45" xr3:uid="{37733432-3C6A-46C7-BA63-0E3C288E4382}" name="Mililary Absentees Transmitted Returned After Election Day" dataDxfId="26"/>
    <tableColumn id="46" xr3:uid="{E64C8BC4-14C0-4FD8-8936-C804F3BAEDDA}" name="Temporarily Overseas Absentees Transmitted Issued" dataDxfId="25"/>
    <tableColumn id="47" xr3:uid="{4E94458F-9C82-4C77-AED1-AEFB0702D73A}" name="Temporarily Overseas Absentees Transmitted Not Returned" dataDxfId="24"/>
    <tableColumn id="48" xr3:uid="{BBB458B2-E7C5-497A-86F3-951C17D62139}" name="Temporarily Overseas Absentees Transmitted Undeliverable" dataDxfId="23"/>
    <tableColumn id="49" xr3:uid="{117D5D4E-40F9-44C6-9DB7-127225AA69DE}" name="Temporarily Overseas Absentees Transmitted Cancelled Ineligible" dataDxfId="22"/>
    <tableColumn id="50" xr3:uid="{3D0A9726-45CE-42AD-B274-564372FCC2B8}" name="Temporarily Overseas Absentees Transmitted Cancelled By Voter" dataDxfId="21"/>
    <tableColumn id="51" xr3:uid="{CEB9554D-1B0B-4EEA-8CD0-228DC2E1B1AB}" name="Temporarily Overseas Absentees Transmitted Returned By Election Day" dataDxfId="20"/>
    <tableColumn id="52" xr3:uid="{07115FD2-11E5-4251-A681-E1F485B3FCA1}" name="Temporarily Overseas Absentees Transmitted Counted" dataDxfId="19"/>
    <tableColumn id="53" xr3:uid="{7184322E-C995-482C-ACE8-6243BBE2BCBF}" name="Temporarily Overseas Absentees Transmitted Rejected" dataDxfId="18"/>
    <tableColumn id="54" xr3:uid="{47719271-1277-4D53-9878-90C24D563B25}" name="Temporarily Overseas Absentees Transmitted Returned After Election Day" dataDxfId="17"/>
    <tableColumn id="55" xr3:uid="{918DCF43-4D6F-4F21-9AE2-C8D8F8EA6F91}" name="Permanent Overseas Absentees Transmitted Issued" dataDxfId="16"/>
    <tableColumn id="56" xr3:uid="{32F9877D-C50D-400A-85C3-B62C7FD43FC1}" name="Permanent Overseas Absentees Transmitted Not Returned" dataDxfId="15"/>
    <tableColumn id="57" xr3:uid="{117FD7C8-E166-4451-89A5-C8CC66F08F20}" name="Permanent Overseas Absentees Transmitted Undeliverable" dataDxfId="14"/>
    <tableColumn id="58" xr3:uid="{C66A5B9A-3559-4E87-AC63-2B79DA46A6C4}" name="Permanent Overseas Absentees Transmitted Cancelled Ineligible" dataDxfId="13"/>
    <tableColumn id="59" xr3:uid="{FE80A8E0-3F31-4BDE-B18A-CBEA23413893}" name="Permanent Overseas Absentees Transmitted Cancelled By Voter" dataDxfId="12"/>
    <tableColumn id="60" xr3:uid="{21D8B564-ACE9-4520-BB54-69EE36D8AACB}" name="Permanent Overseas Absentees Transmitted Returned By Election Day" dataDxfId="11"/>
    <tableColumn id="61" xr3:uid="{44A5A8BD-9D1C-4DD3-BC10-CD0ED8B9EAA7}" name="Permanent Overseas Absentees Transmitted Counted" dataDxfId="10"/>
    <tableColumn id="62" xr3:uid="{15866E80-BD6D-4D9E-89F7-2A27D54B7676}" name="Permanent Overseas Absentees Transmitted Rejected" dataDxfId="9"/>
    <tableColumn id="63" xr3:uid="{35818265-9BC4-4592-966E-0395441C898C}" name="Permanent Overseas Absentees Transmitted Returned After Election Day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FBE8AD-F81D-4C4E-9E0D-8E5CD3A5F6F9}" name="Table2" displayName="Table2" ref="A1:A2" totalsRowShown="0" headerRowDxfId="0" dataDxfId="1" headerRowBorderDxfId="4" tableBorderDxfId="5" totalsRowBorderDxfId="3">
  <autoFilter ref="A1:A2" xr:uid="{1FFBE8AD-F81D-4C4E-9E0D-8E5CD3A5F6F9}"/>
  <tableColumns count="1">
    <tableColumn id="1" xr3:uid="{D2457549-7F90-4C92-8736-11710A18EB08}" name="Municipality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1"/>
  <sheetViews>
    <sheetView showGridLines="0" tabSelected="1" workbookViewId="0">
      <selection activeCell="B4" sqref="B4"/>
    </sheetView>
  </sheetViews>
  <sheetFormatPr defaultColWidth="65.5546875" defaultRowHeight="14.4"/>
  <cols>
    <col min="1" max="1" width="9.88671875" bestFit="1" customWidth="1"/>
    <col min="2" max="2" width="18.6640625" bestFit="1" customWidth="1"/>
    <col min="3" max="3" width="19.5546875" bestFit="1" customWidth="1"/>
    <col min="4" max="4" width="17.88671875" bestFit="1" customWidth="1"/>
    <col min="5" max="5" width="31.21875" bestFit="1" customWidth="1"/>
    <col min="6" max="6" width="18.5546875" bestFit="1" customWidth="1"/>
    <col min="7" max="7" width="17.5546875" bestFit="1" customWidth="1"/>
    <col min="8" max="8" width="25.88671875" bestFit="1" customWidth="1"/>
    <col min="9" max="9" width="13.109375" bestFit="1" customWidth="1"/>
    <col min="10" max="10" width="13.33203125" bestFit="1" customWidth="1"/>
    <col min="11" max="11" width="27" bestFit="1" customWidth="1"/>
    <col min="12" max="12" width="20.88671875" bestFit="1" customWidth="1"/>
    <col min="13" max="13" width="19.77734375" bestFit="1" customWidth="1"/>
    <col min="14" max="14" width="32.6640625" bestFit="1" customWidth="1"/>
    <col min="15" max="15" width="35.109375" bestFit="1" customWidth="1"/>
    <col min="16" max="16" width="27.88671875" bestFit="1" customWidth="1"/>
    <col min="17" max="17" width="28.6640625" bestFit="1" customWidth="1"/>
    <col min="18" max="18" width="29.21875" bestFit="1" customWidth="1"/>
    <col min="19" max="19" width="29.6640625" bestFit="1" customWidth="1"/>
    <col min="20" max="20" width="32.6640625" bestFit="1" customWidth="1"/>
    <col min="21" max="21" width="31.33203125" bestFit="1" customWidth="1"/>
    <col min="22" max="22" width="31.88671875" bestFit="1" customWidth="1"/>
    <col min="23" max="23" width="45.77734375" bestFit="1" customWidth="1"/>
    <col min="24" max="24" width="52.77734375" bestFit="1" customWidth="1"/>
    <col min="25" max="25" width="53" bestFit="1" customWidth="1"/>
    <col min="26" max="26" width="59.21875" bestFit="1" customWidth="1"/>
    <col min="27" max="27" width="58.109375" bestFit="1" customWidth="1"/>
    <col min="28" max="28" width="65" bestFit="1" customWidth="1"/>
    <col min="29" max="29" width="47.5546875" bestFit="1" customWidth="1"/>
    <col min="30" max="30" width="48.109375" bestFit="1" customWidth="1"/>
    <col min="31" max="31" width="63.109375" bestFit="1" customWidth="1"/>
    <col min="32" max="32" width="33.44140625" bestFit="1" customWidth="1"/>
    <col min="33" max="33" width="16" bestFit="1" customWidth="1"/>
    <col min="34" max="34" width="16.5546875" bestFit="1" customWidth="1"/>
    <col min="35" max="35" width="36.109375" bestFit="1" customWidth="1"/>
    <col min="36" max="36" width="17.44140625" bestFit="1" customWidth="1"/>
    <col min="37" max="37" width="39.88671875" bestFit="1" customWidth="1"/>
    <col min="38" max="38" width="46.88671875" bestFit="1" customWidth="1"/>
    <col min="39" max="39" width="47.109375" bestFit="1" customWidth="1"/>
    <col min="40" max="40" width="53.21875" bestFit="1" customWidth="1"/>
    <col min="41" max="41" width="52.21875" bestFit="1" customWidth="1"/>
    <col min="42" max="42" width="59.109375" bestFit="1" customWidth="1"/>
    <col min="43" max="43" width="41.5546875" bestFit="1" customWidth="1"/>
    <col min="44" max="44" width="42.21875" bestFit="1" customWidth="1"/>
    <col min="45" max="45" width="61.6640625" bestFit="1" customWidth="1"/>
    <col min="46" max="46" width="54.88671875" bestFit="1" customWidth="1"/>
    <col min="47" max="47" width="61.77734375" bestFit="1" customWidth="1"/>
    <col min="48" max="48" width="62" bestFit="1" customWidth="1"/>
    <col min="49" max="49" width="57.88671875" bestFit="1" customWidth="1"/>
    <col min="50" max="50" width="61" bestFit="1" customWidth="1"/>
    <col min="51" max="51" width="60.6640625" bestFit="1" customWidth="1"/>
    <col min="52" max="52" width="56.5546875" bestFit="1" customWidth="1"/>
    <col min="53" max="53" width="57.109375" bestFit="1" customWidth="1"/>
    <col min="54" max="54" width="63.33203125" bestFit="1" customWidth="1"/>
    <col min="55" max="55" width="54" bestFit="1" customWidth="1"/>
    <col min="56" max="56" width="61" bestFit="1" customWidth="1"/>
    <col min="57" max="57" width="61.21875" bestFit="1" customWidth="1"/>
    <col min="58" max="58" width="57.109375" bestFit="1" customWidth="1"/>
    <col min="59" max="59" width="60.21875" bestFit="1" customWidth="1"/>
    <col min="60" max="60" width="59.88671875" bestFit="1" customWidth="1"/>
    <col min="61" max="61" width="55.77734375" bestFit="1" customWidth="1"/>
    <col min="62" max="62" width="56.33203125" bestFit="1" customWidth="1"/>
    <col min="63" max="63" width="62.5546875" bestFit="1" customWidth="1"/>
  </cols>
  <sheetData>
    <row r="1" spans="1:63" ht="27.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</row>
    <row r="2" spans="1:63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2">
        <v>3463</v>
      </c>
      <c r="G2" s="2">
        <v>3</v>
      </c>
      <c r="H2" s="2">
        <v>7</v>
      </c>
      <c r="I2" s="2">
        <v>724</v>
      </c>
      <c r="J2" s="2">
        <v>724</v>
      </c>
      <c r="K2" s="2">
        <v>0</v>
      </c>
      <c r="L2" s="2">
        <v>724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28</v>
      </c>
      <c r="T2" s="2">
        <v>0</v>
      </c>
      <c r="U2" s="2">
        <v>28</v>
      </c>
      <c r="V2" s="2">
        <v>0</v>
      </c>
      <c r="W2" s="2">
        <v>333</v>
      </c>
      <c r="X2" s="2">
        <v>108</v>
      </c>
      <c r="Y2" s="2">
        <v>0</v>
      </c>
      <c r="Z2" s="2">
        <v>0</v>
      </c>
      <c r="AA2" s="2">
        <v>2</v>
      </c>
      <c r="AB2" s="2">
        <v>223</v>
      </c>
      <c r="AC2" s="2">
        <v>223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2</v>
      </c>
      <c r="AL2" s="2">
        <v>2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</row>
    <row r="3" spans="1:63">
      <c r="A3" s="1" t="s">
        <v>63</v>
      </c>
      <c r="B3" s="1" t="s">
        <v>68</v>
      </c>
      <c r="C3" s="1" t="s">
        <v>65</v>
      </c>
      <c r="D3" s="1" t="s">
        <v>69</v>
      </c>
      <c r="E3" s="1" t="s">
        <v>67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</row>
    <row r="4" spans="1:63">
      <c r="A4" s="1" t="s">
        <v>70</v>
      </c>
      <c r="B4" s="1" t="s">
        <v>71</v>
      </c>
      <c r="C4" s="1" t="s">
        <v>72</v>
      </c>
      <c r="D4" s="1" t="s">
        <v>73</v>
      </c>
      <c r="E4" s="1" t="s">
        <v>74</v>
      </c>
      <c r="F4" s="2">
        <v>3141</v>
      </c>
      <c r="G4" s="2">
        <v>2</v>
      </c>
      <c r="H4" s="2">
        <v>2</v>
      </c>
      <c r="I4" s="2">
        <v>493</v>
      </c>
      <c r="J4" s="2">
        <v>492</v>
      </c>
      <c r="K4" s="2">
        <v>0</v>
      </c>
      <c r="L4" s="2">
        <v>492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11</v>
      </c>
      <c r="T4" s="2">
        <v>1</v>
      </c>
      <c r="U4" s="2">
        <v>10</v>
      </c>
      <c r="V4" s="2">
        <v>0</v>
      </c>
      <c r="W4" s="2">
        <v>308</v>
      </c>
      <c r="X4" s="2">
        <v>153</v>
      </c>
      <c r="Y4" s="2">
        <v>0</v>
      </c>
      <c r="Z4" s="2">
        <v>0</v>
      </c>
      <c r="AA4" s="2">
        <v>3</v>
      </c>
      <c r="AB4" s="2">
        <v>152</v>
      </c>
      <c r="AC4" s="2">
        <v>152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1</v>
      </c>
      <c r="AL4" s="2">
        <v>1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</row>
    <row r="5" spans="1:63">
      <c r="A5" s="1" t="s">
        <v>75</v>
      </c>
      <c r="B5" s="1" t="s">
        <v>71</v>
      </c>
      <c r="C5" s="1" t="s">
        <v>76</v>
      </c>
      <c r="D5" s="1" t="s">
        <v>77</v>
      </c>
      <c r="E5" s="1" t="s">
        <v>78</v>
      </c>
      <c r="F5" s="2">
        <v>493</v>
      </c>
      <c r="G5" s="2">
        <v>0</v>
      </c>
      <c r="H5" s="2">
        <v>0</v>
      </c>
      <c r="I5" s="2">
        <v>88</v>
      </c>
      <c r="J5" s="2">
        <v>88</v>
      </c>
      <c r="K5" s="2">
        <v>0</v>
      </c>
      <c r="L5" s="2">
        <v>88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23</v>
      </c>
      <c r="X5" s="2">
        <v>8</v>
      </c>
      <c r="Y5" s="2">
        <v>0</v>
      </c>
      <c r="Z5" s="2">
        <v>0</v>
      </c>
      <c r="AA5" s="2">
        <v>1</v>
      </c>
      <c r="AB5" s="2">
        <v>14</v>
      </c>
      <c r="AC5" s="2">
        <v>14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</row>
    <row r="6" spans="1:63">
      <c r="A6" s="1" t="s">
        <v>79</v>
      </c>
      <c r="B6" s="1" t="s">
        <v>71</v>
      </c>
      <c r="C6" s="1" t="s">
        <v>80</v>
      </c>
      <c r="D6" s="1" t="s">
        <v>81</v>
      </c>
      <c r="E6" s="1" t="s">
        <v>82</v>
      </c>
      <c r="F6" s="2">
        <v>3305</v>
      </c>
      <c r="G6" s="2">
        <v>1</v>
      </c>
      <c r="H6" s="2">
        <v>0</v>
      </c>
      <c r="I6" s="2">
        <v>580</v>
      </c>
      <c r="J6" s="2">
        <v>580</v>
      </c>
      <c r="K6" s="2">
        <v>0</v>
      </c>
      <c r="L6" s="2">
        <v>580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23</v>
      </c>
      <c r="T6" s="2">
        <v>0</v>
      </c>
      <c r="U6" s="2">
        <v>23</v>
      </c>
      <c r="V6" s="2">
        <v>0</v>
      </c>
      <c r="W6" s="2">
        <v>424</v>
      </c>
      <c r="X6" s="2">
        <v>142</v>
      </c>
      <c r="Y6" s="2">
        <v>1</v>
      </c>
      <c r="Z6" s="2">
        <v>0</v>
      </c>
      <c r="AA6" s="2">
        <v>7</v>
      </c>
      <c r="AB6" s="2">
        <v>264</v>
      </c>
      <c r="AC6" s="2">
        <v>264</v>
      </c>
      <c r="AD6" s="2">
        <v>0</v>
      </c>
      <c r="AE6" s="2">
        <v>10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2</v>
      </c>
      <c r="AL6" s="2">
        <v>1</v>
      </c>
      <c r="AM6" s="2">
        <v>0</v>
      </c>
      <c r="AN6" s="2">
        <v>0</v>
      </c>
      <c r="AO6" s="2">
        <v>0</v>
      </c>
      <c r="AP6" s="2">
        <v>1</v>
      </c>
      <c r="AQ6" s="2">
        <v>1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</row>
    <row r="7" spans="1:63">
      <c r="A7" s="1" t="s">
        <v>79</v>
      </c>
      <c r="B7" s="1" t="s">
        <v>71</v>
      </c>
      <c r="C7" s="1" t="s">
        <v>80</v>
      </c>
      <c r="D7" s="1" t="s">
        <v>83</v>
      </c>
      <c r="E7" s="1" t="s">
        <v>84</v>
      </c>
      <c r="F7" s="2">
        <v>2776</v>
      </c>
      <c r="G7" s="2">
        <v>0</v>
      </c>
      <c r="H7" s="2">
        <v>2</v>
      </c>
      <c r="I7" s="2">
        <v>403</v>
      </c>
      <c r="J7" s="2">
        <v>403</v>
      </c>
      <c r="K7" s="2">
        <v>0</v>
      </c>
      <c r="L7" s="2">
        <v>403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8</v>
      </c>
      <c r="T7" s="2">
        <v>0</v>
      </c>
      <c r="U7" s="2">
        <v>8</v>
      </c>
      <c r="V7" s="2">
        <v>0</v>
      </c>
      <c r="W7" s="2">
        <v>317</v>
      </c>
      <c r="X7" s="2">
        <v>130</v>
      </c>
      <c r="Y7" s="2">
        <v>3</v>
      </c>
      <c r="Z7" s="2">
        <v>0</v>
      </c>
      <c r="AA7" s="2">
        <v>22</v>
      </c>
      <c r="AB7" s="2">
        <v>159</v>
      </c>
      <c r="AC7" s="2">
        <v>159</v>
      </c>
      <c r="AD7" s="2">
        <v>0</v>
      </c>
      <c r="AE7" s="2">
        <v>3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</row>
    <row r="8" spans="1:63">
      <c r="A8" s="1" t="s">
        <v>85</v>
      </c>
      <c r="B8" s="1" t="s">
        <v>71</v>
      </c>
      <c r="C8" s="1" t="s">
        <v>86</v>
      </c>
      <c r="D8" s="1" t="s">
        <v>87</v>
      </c>
      <c r="E8" s="1" t="s">
        <v>88</v>
      </c>
      <c r="F8" s="2">
        <v>1909</v>
      </c>
      <c r="G8" s="2">
        <v>0</v>
      </c>
      <c r="H8" s="2">
        <v>1</v>
      </c>
      <c r="I8" s="2">
        <v>397</v>
      </c>
      <c r="J8" s="2">
        <v>397</v>
      </c>
      <c r="K8" s="2">
        <v>0</v>
      </c>
      <c r="L8" s="2">
        <v>397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25</v>
      </c>
      <c r="T8" s="2">
        <v>0</v>
      </c>
      <c r="U8" s="2">
        <v>25</v>
      </c>
      <c r="V8" s="2">
        <v>0</v>
      </c>
      <c r="W8" s="2">
        <v>203</v>
      </c>
      <c r="X8" s="2">
        <v>44</v>
      </c>
      <c r="Y8" s="2">
        <v>2</v>
      </c>
      <c r="Z8" s="2">
        <v>0</v>
      </c>
      <c r="AA8" s="2">
        <v>0</v>
      </c>
      <c r="AB8" s="2">
        <v>154</v>
      </c>
      <c r="AC8" s="2">
        <v>154</v>
      </c>
      <c r="AD8" s="2">
        <v>0</v>
      </c>
      <c r="AE8" s="2">
        <v>3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</row>
    <row r="9" spans="1:63">
      <c r="A9" s="1" t="s">
        <v>89</v>
      </c>
      <c r="B9" s="1" t="s">
        <v>71</v>
      </c>
      <c r="C9" s="1" t="s">
        <v>90</v>
      </c>
      <c r="D9" s="1" t="s">
        <v>91</v>
      </c>
      <c r="E9" s="1" t="s">
        <v>92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</row>
    <row r="10" spans="1:63">
      <c r="A10" s="1" t="s">
        <v>89</v>
      </c>
      <c r="B10" s="1" t="s">
        <v>71</v>
      </c>
      <c r="C10" s="1" t="s">
        <v>90</v>
      </c>
      <c r="D10" s="1" t="s">
        <v>93</v>
      </c>
      <c r="E10" s="1" t="s">
        <v>92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</row>
    <row r="11" spans="1:63">
      <c r="A11" s="1" t="s">
        <v>94</v>
      </c>
      <c r="B11" s="1" t="s">
        <v>68</v>
      </c>
      <c r="C11" s="1" t="s">
        <v>95</v>
      </c>
      <c r="D11" s="1" t="s">
        <v>77</v>
      </c>
      <c r="E11" s="1" t="s">
        <v>96</v>
      </c>
      <c r="F11" s="2">
        <v>732</v>
      </c>
      <c r="G11" s="2">
        <v>0</v>
      </c>
      <c r="H11" s="2">
        <v>1</v>
      </c>
      <c r="I11" s="2">
        <v>164</v>
      </c>
      <c r="J11" s="2">
        <v>164</v>
      </c>
      <c r="K11" s="2">
        <v>0</v>
      </c>
      <c r="L11" s="2">
        <v>164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3</v>
      </c>
      <c r="T11" s="2">
        <v>0</v>
      </c>
      <c r="U11" s="2">
        <v>3</v>
      </c>
      <c r="V11" s="2">
        <v>0</v>
      </c>
      <c r="W11" s="2">
        <v>40</v>
      </c>
      <c r="X11" s="2">
        <v>11</v>
      </c>
      <c r="Y11" s="2">
        <v>0</v>
      </c>
      <c r="Z11" s="2">
        <v>0</v>
      </c>
      <c r="AA11" s="2">
        <v>0</v>
      </c>
      <c r="AB11" s="2">
        <v>25</v>
      </c>
      <c r="AC11" s="2">
        <v>25</v>
      </c>
      <c r="AD11" s="2">
        <v>0</v>
      </c>
      <c r="AE11" s="2">
        <v>4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</row>
    <row r="12" spans="1:63">
      <c r="A12" s="1" t="s">
        <v>97</v>
      </c>
      <c r="B12" s="1" t="s">
        <v>68</v>
      </c>
      <c r="C12" s="1" t="s">
        <v>98</v>
      </c>
      <c r="D12" s="1" t="s">
        <v>99</v>
      </c>
      <c r="E12" s="1" t="s">
        <v>100</v>
      </c>
      <c r="F12" s="2">
        <v>944</v>
      </c>
      <c r="G12" s="2">
        <v>0</v>
      </c>
      <c r="H12" s="2">
        <v>0</v>
      </c>
      <c r="I12" s="2">
        <v>182</v>
      </c>
      <c r="J12" s="2">
        <v>182</v>
      </c>
      <c r="K12" s="2">
        <v>0</v>
      </c>
      <c r="L12" s="2">
        <v>182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24</v>
      </c>
      <c r="X12" s="2">
        <v>4</v>
      </c>
      <c r="Y12" s="2">
        <v>0</v>
      </c>
      <c r="Z12" s="2">
        <v>0</v>
      </c>
      <c r="AA12" s="2">
        <v>0</v>
      </c>
      <c r="AB12" s="2">
        <v>20</v>
      </c>
      <c r="AC12" s="2">
        <v>20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</row>
    <row r="13" spans="1:63">
      <c r="A13" s="1" t="s">
        <v>101</v>
      </c>
      <c r="B13" s="1" t="s">
        <v>68</v>
      </c>
      <c r="C13" s="1" t="s">
        <v>102</v>
      </c>
      <c r="D13" s="1" t="s">
        <v>99</v>
      </c>
      <c r="E13" s="1" t="s">
        <v>103</v>
      </c>
      <c r="F13" s="2">
        <v>1097</v>
      </c>
      <c r="G13" s="2">
        <v>0</v>
      </c>
      <c r="H13" s="2">
        <v>1</v>
      </c>
      <c r="I13" s="2">
        <v>203</v>
      </c>
      <c r="J13" s="2">
        <v>203</v>
      </c>
      <c r="K13" s="2">
        <v>0</v>
      </c>
      <c r="L13" s="2">
        <v>203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5</v>
      </c>
      <c r="T13" s="2">
        <v>0</v>
      </c>
      <c r="U13" s="2">
        <v>5</v>
      </c>
      <c r="V13" s="2">
        <v>0</v>
      </c>
      <c r="W13" s="2">
        <v>43</v>
      </c>
      <c r="X13" s="2">
        <v>13</v>
      </c>
      <c r="Y13" s="2">
        <v>0</v>
      </c>
      <c r="Z13" s="2">
        <v>0</v>
      </c>
      <c r="AA13" s="2">
        <v>0</v>
      </c>
      <c r="AB13" s="2">
        <v>30</v>
      </c>
      <c r="AC13" s="2">
        <v>30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</row>
    <row r="14" spans="1:63">
      <c r="A14" s="1" t="s">
        <v>104</v>
      </c>
      <c r="B14" s="1" t="s">
        <v>68</v>
      </c>
      <c r="C14" s="1" t="s">
        <v>105</v>
      </c>
      <c r="D14" s="1" t="s">
        <v>106</v>
      </c>
      <c r="E14" s="1" t="s">
        <v>107</v>
      </c>
      <c r="F14" s="2">
        <v>385</v>
      </c>
      <c r="G14" s="2">
        <v>0</v>
      </c>
      <c r="H14" s="2">
        <v>1</v>
      </c>
      <c r="I14" s="2">
        <v>56</v>
      </c>
      <c r="J14" s="2">
        <v>56</v>
      </c>
      <c r="K14" s="2">
        <v>0</v>
      </c>
      <c r="L14" s="2">
        <v>56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</v>
      </c>
      <c r="T14" s="2">
        <v>0</v>
      </c>
      <c r="U14" s="2">
        <v>2</v>
      </c>
      <c r="V14" s="2">
        <v>0</v>
      </c>
      <c r="W14" s="2">
        <v>22</v>
      </c>
      <c r="X14" s="2">
        <v>3</v>
      </c>
      <c r="Y14" s="2">
        <v>0</v>
      </c>
      <c r="Z14" s="2">
        <v>0</v>
      </c>
      <c r="AA14" s="2">
        <v>1</v>
      </c>
      <c r="AB14" s="2">
        <v>18</v>
      </c>
      <c r="AC14" s="2">
        <v>18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</row>
    <row r="15" spans="1:63">
      <c r="A15" s="1" t="s">
        <v>108</v>
      </c>
      <c r="B15" s="1" t="s">
        <v>68</v>
      </c>
      <c r="C15" s="1" t="s">
        <v>109</v>
      </c>
      <c r="D15" s="1" t="s">
        <v>99</v>
      </c>
      <c r="E15" s="1" t="s">
        <v>110</v>
      </c>
      <c r="F15" s="2">
        <v>755</v>
      </c>
      <c r="G15" s="2">
        <v>0</v>
      </c>
      <c r="H15" s="2">
        <v>1</v>
      </c>
      <c r="I15" s="2">
        <v>112</v>
      </c>
      <c r="J15" s="2">
        <v>112</v>
      </c>
      <c r="K15" s="2">
        <v>0</v>
      </c>
      <c r="L15" s="2">
        <v>112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18</v>
      </c>
      <c r="X15" s="2">
        <v>3</v>
      </c>
      <c r="Y15" s="2">
        <v>0</v>
      </c>
      <c r="Z15" s="2">
        <v>0</v>
      </c>
      <c r="AA15" s="2">
        <v>0</v>
      </c>
      <c r="AB15" s="2">
        <v>15</v>
      </c>
      <c r="AC15" s="2">
        <v>15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</row>
    <row r="16" spans="1:63">
      <c r="A16" s="1" t="s">
        <v>111</v>
      </c>
      <c r="B16" s="1" t="s">
        <v>68</v>
      </c>
      <c r="C16" s="1" t="s">
        <v>112</v>
      </c>
      <c r="D16" s="1" t="s">
        <v>77</v>
      </c>
      <c r="E16" s="1" t="s">
        <v>100</v>
      </c>
      <c r="F16" s="2">
        <v>410</v>
      </c>
      <c r="G16" s="2">
        <v>0</v>
      </c>
      <c r="H16" s="2">
        <v>0</v>
      </c>
      <c r="I16" s="2">
        <v>98</v>
      </c>
      <c r="J16" s="2">
        <v>98</v>
      </c>
      <c r="K16" s="2">
        <v>0</v>
      </c>
      <c r="L16" s="2">
        <v>98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37</v>
      </c>
      <c r="X16" s="2">
        <v>10</v>
      </c>
      <c r="Y16" s="2">
        <v>0</v>
      </c>
      <c r="Z16" s="2">
        <v>0</v>
      </c>
      <c r="AA16" s="2">
        <v>0</v>
      </c>
      <c r="AB16" s="2">
        <v>27</v>
      </c>
      <c r="AC16" s="2">
        <v>27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</row>
    <row r="17" spans="1:65">
      <c r="A17" s="1" t="s">
        <v>113</v>
      </c>
      <c r="B17" s="1" t="s">
        <v>68</v>
      </c>
      <c r="C17" s="1" t="s">
        <v>114</v>
      </c>
      <c r="D17" s="1" t="s">
        <v>77</v>
      </c>
      <c r="E17" s="1" t="s">
        <v>115</v>
      </c>
      <c r="F17" s="2">
        <v>203</v>
      </c>
      <c r="G17" s="2">
        <v>0</v>
      </c>
      <c r="H17" s="2">
        <v>1</v>
      </c>
      <c r="I17" s="2">
        <v>33</v>
      </c>
      <c r="J17" s="2">
        <v>33</v>
      </c>
      <c r="K17" s="2">
        <v>0</v>
      </c>
      <c r="L17" s="2">
        <v>33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3</v>
      </c>
      <c r="X17" s="2">
        <v>3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</row>
    <row r="18" spans="1:65">
      <c r="A18" s="1" t="s">
        <v>116</v>
      </c>
      <c r="B18" s="1" t="s">
        <v>68</v>
      </c>
      <c r="C18" s="1" t="s">
        <v>117</v>
      </c>
      <c r="D18" s="1" t="s">
        <v>77</v>
      </c>
      <c r="E18" s="1" t="s">
        <v>118</v>
      </c>
      <c r="F18" s="2">
        <v>393</v>
      </c>
      <c r="G18" s="2">
        <v>0</v>
      </c>
      <c r="H18" s="2">
        <v>0</v>
      </c>
      <c r="I18" s="2">
        <v>56</v>
      </c>
      <c r="J18" s="2">
        <v>56</v>
      </c>
      <c r="K18" s="2">
        <v>0</v>
      </c>
      <c r="L18" s="2">
        <v>56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23</v>
      </c>
      <c r="X18" s="2">
        <v>8</v>
      </c>
      <c r="Y18" s="2">
        <v>0</v>
      </c>
      <c r="Z18" s="2">
        <v>0</v>
      </c>
      <c r="AA18" s="2">
        <v>0</v>
      </c>
      <c r="AB18" s="2">
        <v>15</v>
      </c>
      <c r="AC18" s="2">
        <v>15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</row>
    <row r="19" spans="1:65">
      <c r="A19" s="1" t="s">
        <v>119</v>
      </c>
      <c r="B19" s="1" t="s">
        <v>120</v>
      </c>
      <c r="C19" s="1" t="s">
        <v>121</v>
      </c>
      <c r="D19" s="1" t="s">
        <v>122</v>
      </c>
      <c r="E19" s="1" t="s">
        <v>123</v>
      </c>
      <c r="F19" s="2">
        <v>3392</v>
      </c>
      <c r="G19" s="2">
        <v>1</v>
      </c>
      <c r="H19" s="2">
        <v>1</v>
      </c>
      <c r="I19" s="2">
        <v>506</v>
      </c>
      <c r="J19" s="2">
        <v>506</v>
      </c>
      <c r="K19" s="2">
        <v>0</v>
      </c>
      <c r="L19" s="2">
        <v>125</v>
      </c>
      <c r="M19" s="2">
        <v>381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29</v>
      </c>
      <c r="T19" s="2">
        <v>0</v>
      </c>
      <c r="U19" s="2">
        <v>29</v>
      </c>
      <c r="V19" s="2">
        <v>0</v>
      </c>
      <c r="W19" s="2">
        <v>124</v>
      </c>
      <c r="X19" s="2">
        <v>40</v>
      </c>
      <c r="Y19" s="2">
        <v>1</v>
      </c>
      <c r="Z19" s="2">
        <v>0</v>
      </c>
      <c r="AA19" s="2">
        <v>1</v>
      </c>
      <c r="AB19" s="2">
        <v>82</v>
      </c>
      <c r="AC19" s="2">
        <v>81</v>
      </c>
      <c r="AD19" s="2">
        <v>1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</row>
    <row r="20" spans="1:65">
      <c r="A20" s="1" t="s">
        <v>124</v>
      </c>
      <c r="B20" s="1" t="s">
        <v>120</v>
      </c>
      <c r="C20" s="1" t="s">
        <v>125</v>
      </c>
      <c r="D20" s="1" t="s">
        <v>126</v>
      </c>
      <c r="E20" s="1" t="s">
        <v>127</v>
      </c>
      <c r="F20" s="2">
        <v>2005</v>
      </c>
      <c r="G20" s="2">
        <v>0</v>
      </c>
      <c r="H20" s="2">
        <v>0</v>
      </c>
      <c r="I20" s="2">
        <v>270</v>
      </c>
      <c r="J20" s="2">
        <v>270</v>
      </c>
      <c r="K20" s="2">
        <v>0</v>
      </c>
      <c r="L20" s="2">
        <v>270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23</v>
      </c>
      <c r="T20" s="2">
        <v>0</v>
      </c>
      <c r="U20" s="2">
        <v>23</v>
      </c>
      <c r="V20" s="2">
        <v>0</v>
      </c>
      <c r="W20" s="2">
        <v>133</v>
      </c>
      <c r="X20" s="2">
        <v>52</v>
      </c>
      <c r="Y20" s="2">
        <v>0</v>
      </c>
      <c r="Z20" s="2">
        <v>0</v>
      </c>
      <c r="AA20" s="2">
        <v>0</v>
      </c>
      <c r="AB20" s="2">
        <v>81</v>
      </c>
      <c r="AC20" s="2">
        <v>81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1</v>
      </c>
      <c r="AL20" s="2">
        <v>1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</row>
    <row r="21" spans="1:65">
      <c r="A21" s="1" t="s">
        <v>128</v>
      </c>
      <c r="B21" s="1" t="s">
        <v>68</v>
      </c>
      <c r="C21" s="1" t="s">
        <v>129</v>
      </c>
      <c r="D21" s="1" t="s">
        <v>99</v>
      </c>
      <c r="E21" s="1" t="s">
        <v>130</v>
      </c>
      <c r="F21" s="2">
        <v>1680</v>
      </c>
      <c r="G21" s="2">
        <v>2</v>
      </c>
      <c r="H21" s="2">
        <v>2</v>
      </c>
      <c r="I21" s="2">
        <v>434</v>
      </c>
      <c r="J21" s="2">
        <v>434</v>
      </c>
      <c r="K21" s="2">
        <v>0</v>
      </c>
      <c r="L21" s="2">
        <v>434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15</v>
      </c>
      <c r="T21" s="2">
        <v>0</v>
      </c>
      <c r="U21" s="2">
        <v>15</v>
      </c>
      <c r="V21" s="2">
        <v>0</v>
      </c>
      <c r="W21" s="2">
        <v>287</v>
      </c>
      <c r="X21" s="2">
        <v>46</v>
      </c>
      <c r="Y21" s="2">
        <v>1</v>
      </c>
      <c r="Z21" s="2">
        <v>1</v>
      </c>
      <c r="AA21" s="2">
        <v>30</v>
      </c>
      <c r="AB21" s="2">
        <v>205</v>
      </c>
      <c r="AC21" s="2">
        <v>205</v>
      </c>
      <c r="AD21" s="2">
        <v>0</v>
      </c>
      <c r="AE21" s="2">
        <v>4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</row>
    <row r="22" spans="1:65">
      <c r="A22" s="1" t="s">
        <v>128</v>
      </c>
      <c r="B22" s="1" t="s">
        <v>68</v>
      </c>
      <c r="C22" s="1" t="s">
        <v>129</v>
      </c>
      <c r="D22" s="1" t="s">
        <v>106</v>
      </c>
      <c r="E22" s="1" t="s">
        <v>131</v>
      </c>
      <c r="F22" s="2">
        <v>1637</v>
      </c>
      <c r="G22" s="2">
        <v>0</v>
      </c>
      <c r="H22" s="2">
        <v>0</v>
      </c>
      <c r="I22" s="2">
        <v>314</v>
      </c>
      <c r="J22" s="2">
        <v>314</v>
      </c>
      <c r="K22" s="2">
        <v>0</v>
      </c>
      <c r="L22" s="2">
        <v>314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20</v>
      </c>
      <c r="T22" s="2">
        <v>0</v>
      </c>
      <c r="U22" s="2">
        <v>20</v>
      </c>
      <c r="V22" s="2">
        <v>0</v>
      </c>
      <c r="W22" s="2">
        <v>89</v>
      </c>
      <c r="X22" s="2">
        <v>27</v>
      </c>
      <c r="Y22" s="2">
        <v>0</v>
      </c>
      <c r="Z22" s="2">
        <v>0</v>
      </c>
      <c r="AA22" s="2">
        <v>0</v>
      </c>
      <c r="AB22" s="2">
        <v>62</v>
      </c>
      <c r="AC22" s="2">
        <v>62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</row>
    <row r="23" spans="1:65">
      <c r="A23" s="1" t="s">
        <v>128</v>
      </c>
      <c r="B23" s="1" t="s">
        <v>68</v>
      </c>
      <c r="C23" s="1" t="s">
        <v>129</v>
      </c>
      <c r="D23" s="1" t="s">
        <v>132</v>
      </c>
      <c r="E23" s="1" t="s">
        <v>131</v>
      </c>
      <c r="F23" s="2">
        <v>1562</v>
      </c>
      <c r="G23" s="2">
        <v>1</v>
      </c>
      <c r="H23" s="2">
        <v>2</v>
      </c>
      <c r="I23" s="2">
        <v>305</v>
      </c>
      <c r="J23" s="2">
        <v>305</v>
      </c>
      <c r="K23" s="2">
        <v>0</v>
      </c>
      <c r="L23" s="2">
        <v>305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14</v>
      </c>
      <c r="T23" s="2">
        <v>0</v>
      </c>
      <c r="U23" s="2">
        <v>14</v>
      </c>
      <c r="V23" s="2">
        <v>0</v>
      </c>
      <c r="W23" s="2">
        <v>88</v>
      </c>
      <c r="X23" s="2">
        <v>23</v>
      </c>
      <c r="Y23" s="2">
        <v>0</v>
      </c>
      <c r="Z23" s="2">
        <v>0</v>
      </c>
      <c r="AA23" s="2">
        <v>1</v>
      </c>
      <c r="AB23" s="2">
        <v>61</v>
      </c>
      <c r="AC23" s="2">
        <v>60</v>
      </c>
      <c r="AD23" s="2">
        <v>1</v>
      </c>
      <c r="AE23" s="2">
        <v>3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</row>
    <row r="24" spans="1:65">
      <c r="A24" s="1" t="s">
        <v>128</v>
      </c>
      <c r="B24" s="1" t="s">
        <v>68</v>
      </c>
      <c r="C24" s="1" t="s">
        <v>129</v>
      </c>
      <c r="D24" s="1" t="s">
        <v>133</v>
      </c>
      <c r="E24" s="1" t="s">
        <v>134</v>
      </c>
      <c r="F24" s="2">
        <v>482</v>
      </c>
      <c r="G24" s="2">
        <v>0</v>
      </c>
      <c r="H24" s="2">
        <v>0</v>
      </c>
      <c r="I24" s="2">
        <v>110</v>
      </c>
      <c r="J24" s="2">
        <v>110</v>
      </c>
      <c r="K24" s="2">
        <v>0</v>
      </c>
      <c r="L24" s="2">
        <v>110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7</v>
      </c>
      <c r="T24" s="2">
        <v>0</v>
      </c>
      <c r="U24" s="2">
        <v>7</v>
      </c>
      <c r="V24" s="2">
        <v>0</v>
      </c>
      <c r="W24" s="2">
        <v>68</v>
      </c>
      <c r="X24" s="2">
        <v>12</v>
      </c>
      <c r="Y24" s="2">
        <v>1</v>
      </c>
      <c r="Z24" s="2">
        <v>0</v>
      </c>
      <c r="AA24" s="2">
        <v>5</v>
      </c>
      <c r="AB24" s="2">
        <v>48</v>
      </c>
      <c r="AC24" s="2">
        <v>48</v>
      </c>
      <c r="AD24" s="2">
        <v>0</v>
      </c>
      <c r="AE24" s="2">
        <v>2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1</v>
      </c>
      <c r="AL24" s="2">
        <v>1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</row>
    <row r="25" spans="1:65">
      <c r="A25" s="1" t="s">
        <v>128</v>
      </c>
      <c r="B25" s="1" t="s">
        <v>68</v>
      </c>
      <c r="C25" s="1" t="s">
        <v>129</v>
      </c>
      <c r="D25" s="1" t="s">
        <v>135</v>
      </c>
      <c r="E25" s="1" t="s">
        <v>134</v>
      </c>
      <c r="F25" s="2">
        <v>504</v>
      </c>
      <c r="G25" s="2">
        <v>0</v>
      </c>
      <c r="H25" s="2">
        <v>0</v>
      </c>
      <c r="I25" s="2">
        <v>73</v>
      </c>
      <c r="J25" s="2">
        <v>73</v>
      </c>
      <c r="K25" s="2">
        <v>0</v>
      </c>
      <c r="L25" s="2">
        <v>73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2</v>
      </c>
      <c r="T25" s="2">
        <v>0</v>
      </c>
      <c r="U25" s="2">
        <v>2</v>
      </c>
      <c r="V25" s="2">
        <v>0</v>
      </c>
      <c r="W25" s="2">
        <v>33</v>
      </c>
      <c r="X25" s="2">
        <v>11</v>
      </c>
      <c r="Y25" s="2">
        <v>0</v>
      </c>
      <c r="Z25" s="2">
        <v>0</v>
      </c>
      <c r="AA25" s="2">
        <v>0</v>
      </c>
      <c r="AB25" s="2">
        <v>21</v>
      </c>
      <c r="AC25" s="2">
        <v>21</v>
      </c>
      <c r="AD25" s="2">
        <v>0</v>
      </c>
      <c r="AE25" s="2">
        <v>1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</row>
    <row r="26" spans="1:65">
      <c r="A26" s="1" t="s">
        <v>128</v>
      </c>
      <c r="B26" s="1" t="s">
        <v>120</v>
      </c>
      <c r="C26" s="1" t="s">
        <v>129</v>
      </c>
      <c r="D26" s="1" t="s">
        <v>136</v>
      </c>
      <c r="E26" s="1" t="s">
        <v>130</v>
      </c>
      <c r="F26" s="2">
        <v>1519</v>
      </c>
      <c r="G26" s="2">
        <v>0</v>
      </c>
      <c r="H26" s="2">
        <v>1</v>
      </c>
      <c r="I26" s="2">
        <v>163</v>
      </c>
      <c r="J26" s="2">
        <v>163</v>
      </c>
      <c r="K26" s="2">
        <v>0</v>
      </c>
      <c r="L26" s="2">
        <v>163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4</v>
      </c>
      <c r="T26" s="2">
        <v>0</v>
      </c>
      <c r="U26" s="2">
        <v>4</v>
      </c>
      <c r="V26" s="2">
        <v>0</v>
      </c>
      <c r="W26" s="2">
        <v>55</v>
      </c>
      <c r="X26" s="2">
        <v>22</v>
      </c>
      <c r="Y26" s="2">
        <v>1</v>
      </c>
      <c r="Z26" s="2">
        <v>0</v>
      </c>
      <c r="AA26" s="2">
        <v>0</v>
      </c>
      <c r="AB26" s="2">
        <v>32</v>
      </c>
      <c r="AC26" s="2">
        <v>32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</row>
    <row r="27" spans="1:65">
      <c r="A27" s="1" t="s">
        <v>128</v>
      </c>
      <c r="B27" s="1" t="s">
        <v>120</v>
      </c>
      <c r="C27" s="1" t="s">
        <v>129</v>
      </c>
      <c r="D27" s="1" t="s">
        <v>137</v>
      </c>
      <c r="E27" s="1" t="s">
        <v>130</v>
      </c>
      <c r="F27" s="2">
        <v>1366</v>
      </c>
      <c r="G27" s="2">
        <v>0</v>
      </c>
      <c r="H27" s="2">
        <v>0</v>
      </c>
      <c r="I27" s="2">
        <v>220</v>
      </c>
      <c r="J27" s="2">
        <v>220</v>
      </c>
      <c r="K27" s="2">
        <v>0</v>
      </c>
      <c r="L27" s="2">
        <v>220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15</v>
      </c>
      <c r="T27" s="2">
        <v>0</v>
      </c>
      <c r="U27" s="2">
        <v>15</v>
      </c>
      <c r="V27" s="2">
        <v>0</v>
      </c>
      <c r="W27" s="2">
        <v>100</v>
      </c>
      <c r="X27" s="2">
        <v>27</v>
      </c>
      <c r="Y27" s="2">
        <v>0</v>
      </c>
      <c r="Z27" s="2">
        <v>0</v>
      </c>
      <c r="AA27" s="2">
        <v>5</v>
      </c>
      <c r="AB27" s="2">
        <v>68</v>
      </c>
      <c r="AC27" s="2">
        <v>68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</row>
    <row r="28" spans="1:65">
      <c r="A28" s="1" t="s">
        <v>128</v>
      </c>
      <c r="B28" s="1" t="s">
        <v>120</v>
      </c>
      <c r="C28" s="1" t="s">
        <v>129</v>
      </c>
      <c r="D28" s="1" t="s">
        <v>138</v>
      </c>
      <c r="E28" s="1" t="s">
        <v>130</v>
      </c>
      <c r="F28" s="2">
        <v>1463</v>
      </c>
      <c r="G28" s="2">
        <v>0</v>
      </c>
      <c r="H28" s="2">
        <v>2</v>
      </c>
      <c r="I28" s="2">
        <v>286</v>
      </c>
      <c r="J28" s="2">
        <v>286</v>
      </c>
      <c r="K28" s="2">
        <v>0</v>
      </c>
      <c r="L28" s="2">
        <v>286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20</v>
      </c>
      <c r="T28" s="2">
        <v>0</v>
      </c>
      <c r="U28" s="2">
        <v>20</v>
      </c>
      <c r="V28" s="2">
        <v>0</v>
      </c>
      <c r="W28" s="2">
        <v>71</v>
      </c>
      <c r="X28" s="2">
        <v>20</v>
      </c>
      <c r="Y28" s="2">
        <v>0</v>
      </c>
      <c r="Z28" s="2">
        <v>0</v>
      </c>
      <c r="AA28" s="2">
        <v>1</v>
      </c>
      <c r="AB28" s="2">
        <v>50</v>
      </c>
      <c r="AC28" s="2">
        <v>50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1</v>
      </c>
      <c r="AL28" s="2">
        <v>0</v>
      </c>
      <c r="AM28" s="2">
        <v>0</v>
      </c>
      <c r="AN28" s="2">
        <v>0</v>
      </c>
      <c r="AO28" s="2">
        <v>0</v>
      </c>
      <c r="AP28" s="2">
        <v>1</v>
      </c>
      <c r="AQ28" s="2">
        <v>1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</row>
    <row r="29" spans="1:65">
      <c r="A29" s="1" t="s">
        <v>128</v>
      </c>
      <c r="B29" s="1" t="s">
        <v>120</v>
      </c>
      <c r="C29" s="1" t="s">
        <v>129</v>
      </c>
      <c r="D29" s="1" t="s">
        <v>139</v>
      </c>
      <c r="E29" s="1" t="s">
        <v>130</v>
      </c>
      <c r="F29" s="2">
        <v>1641</v>
      </c>
      <c r="G29" s="2">
        <v>2</v>
      </c>
      <c r="H29" s="2">
        <v>0</v>
      </c>
      <c r="I29" s="2">
        <v>274</v>
      </c>
      <c r="J29" s="2">
        <v>274</v>
      </c>
      <c r="K29" s="2">
        <v>0</v>
      </c>
      <c r="L29" s="2">
        <v>274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18</v>
      </c>
      <c r="T29" s="2">
        <v>0</v>
      </c>
      <c r="U29" s="2">
        <v>18</v>
      </c>
      <c r="V29" s="2">
        <v>0</v>
      </c>
      <c r="W29" s="2">
        <v>98</v>
      </c>
      <c r="X29" s="2">
        <v>23</v>
      </c>
      <c r="Y29" s="2">
        <v>0</v>
      </c>
      <c r="Z29" s="2">
        <v>0</v>
      </c>
      <c r="AA29" s="2">
        <v>0</v>
      </c>
      <c r="AB29" s="2">
        <v>74</v>
      </c>
      <c r="AC29" s="2">
        <v>74</v>
      </c>
      <c r="AD29" s="2">
        <v>0</v>
      </c>
      <c r="AE29" s="2">
        <v>1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1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</row>
    <row r="30" spans="1:65" ht="15" thickBot="1">
      <c r="A30" s="4" t="s">
        <v>128</v>
      </c>
      <c r="B30" s="4" t="s">
        <v>120</v>
      </c>
      <c r="C30" s="4" t="s">
        <v>129</v>
      </c>
      <c r="D30" s="4" t="s">
        <v>140</v>
      </c>
      <c r="E30" s="4" t="s">
        <v>134</v>
      </c>
      <c r="F30" s="4">
        <v>1929</v>
      </c>
      <c r="G30" s="4">
        <v>1</v>
      </c>
      <c r="H30" s="4">
        <v>1</v>
      </c>
      <c r="I30" s="4">
        <v>377</v>
      </c>
      <c r="J30" s="4">
        <v>377</v>
      </c>
      <c r="K30" s="4">
        <v>0</v>
      </c>
      <c r="L30" s="4">
        <v>377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15</v>
      </c>
      <c r="T30" s="4">
        <v>0</v>
      </c>
      <c r="U30" s="4">
        <v>15</v>
      </c>
      <c r="V30" s="4">
        <v>0</v>
      </c>
      <c r="W30" s="4">
        <v>104</v>
      </c>
      <c r="X30" s="4">
        <v>28</v>
      </c>
      <c r="Y30" s="4">
        <v>1</v>
      </c>
      <c r="Z30" s="4">
        <v>0</v>
      </c>
      <c r="AA30" s="4">
        <v>0</v>
      </c>
      <c r="AB30" s="4">
        <v>72</v>
      </c>
      <c r="AC30" s="4">
        <v>72</v>
      </c>
      <c r="AD30" s="4">
        <v>0</v>
      </c>
      <c r="AE30" s="4">
        <v>3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</row>
    <row r="31" spans="1:65">
      <c r="A31" s="7"/>
      <c r="B31" s="7" t="s">
        <v>141</v>
      </c>
      <c r="C31" s="7"/>
      <c r="D31" s="7"/>
      <c r="E31" s="7"/>
      <c r="F31" s="7">
        <f>SUM(F2:F30)</f>
        <v>39186</v>
      </c>
      <c r="G31" s="7">
        <f t="shared" ref="G31:BK31" si="0">SUM(G2:G30)</f>
        <v>13</v>
      </c>
      <c r="H31" s="7">
        <f t="shared" si="0"/>
        <v>26</v>
      </c>
      <c r="I31" s="7">
        <f t="shared" si="0"/>
        <v>6921</v>
      </c>
      <c r="J31" s="7">
        <f t="shared" si="0"/>
        <v>6920</v>
      </c>
      <c r="K31" s="7">
        <f t="shared" si="0"/>
        <v>0</v>
      </c>
      <c r="L31" s="7">
        <f t="shared" si="0"/>
        <v>6539</v>
      </c>
      <c r="M31" s="7">
        <f t="shared" si="0"/>
        <v>381</v>
      </c>
      <c r="N31" s="7">
        <f t="shared" si="0"/>
        <v>0</v>
      </c>
      <c r="O31" s="7">
        <f t="shared" si="0"/>
        <v>0</v>
      </c>
      <c r="P31" s="7">
        <f t="shared" si="0"/>
        <v>0</v>
      </c>
      <c r="Q31" s="7">
        <f t="shared" si="0"/>
        <v>0</v>
      </c>
      <c r="R31" s="7">
        <f t="shared" si="0"/>
        <v>0</v>
      </c>
      <c r="S31" s="7">
        <f t="shared" si="0"/>
        <v>287</v>
      </c>
      <c r="T31" s="7">
        <f t="shared" si="0"/>
        <v>1</v>
      </c>
      <c r="U31" s="7">
        <f t="shared" si="0"/>
        <v>286</v>
      </c>
      <c r="V31" s="7">
        <f t="shared" si="0"/>
        <v>0</v>
      </c>
      <c r="W31" s="7">
        <f t="shared" si="0"/>
        <v>3068</v>
      </c>
      <c r="X31" s="7">
        <f t="shared" si="0"/>
        <v>971</v>
      </c>
      <c r="Y31" s="7">
        <f t="shared" si="0"/>
        <v>11</v>
      </c>
      <c r="Z31" s="7">
        <f t="shared" si="0"/>
        <v>1</v>
      </c>
      <c r="AA31" s="7">
        <f t="shared" si="0"/>
        <v>79</v>
      </c>
      <c r="AB31" s="7">
        <f t="shared" si="0"/>
        <v>1972</v>
      </c>
      <c r="AC31" s="7">
        <f t="shared" si="0"/>
        <v>1970</v>
      </c>
      <c r="AD31" s="7">
        <f t="shared" si="0"/>
        <v>2</v>
      </c>
      <c r="AE31" s="7">
        <f t="shared" si="0"/>
        <v>34</v>
      </c>
      <c r="AF31" s="7">
        <f t="shared" si="0"/>
        <v>0</v>
      </c>
      <c r="AG31" s="7">
        <f t="shared" si="0"/>
        <v>0</v>
      </c>
      <c r="AH31" s="7">
        <f t="shared" si="0"/>
        <v>0</v>
      </c>
      <c r="AI31" s="7">
        <f t="shared" si="0"/>
        <v>0</v>
      </c>
      <c r="AJ31" s="7">
        <f t="shared" si="0"/>
        <v>0</v>
      </c>
      <c r="AK31" s="7">
        <f t="shared" si="0"/>
        <v>10</v>
      </c>
      <c r="AL31" s="7">
        <f t="shared" si="0"/>
        <v>8</v>
      </c>
      <c r="AM31" s="7">
        <f t="shared" si="0"/>
        <v>0</v>
      </c>
      <c r="AN31" s="7">
        <f t="shared" si="0"/>
        <v>0</v>
      </c>
      <c r="AO31" s="7">
        <f t="shared" si="0"/>
        <v>0</v>
      </c>
      <c r="AP31" s="7">
        <f t="shared" si="0"/>
        <v>2</v>
      </c>
      <c r="AQ31" s="7">
        <f t="shared" si="0"/>
        <v>2</v>
      </c>
      <c r="AR31" s="7">
        <f t="shared" si="0"/>
        <v>0</v>
      </c>
      <c r="AS31" s="7">
        <f t="shared" si="0"/>
        <v>0</v>
      </c>
      <c r="AT31" s="7">
        <f t="shared" si="0"/>
        <v>0</v>
      </c>
      <c r="AU31" s="7">
        <f t="shared" si="0"/>
        <v>0</v>
      </c>
      <c r="AV31" s="7">
        <f t="shared" si="0"/>
        <v>0</v>
      </c>
      <c r="AW31" s="7">
        <f t="shared" si="0"/>
        <v>0</v>
      </c>
      <c r="AX31" s="7">
        <f t="shared" si="0"/>
        <v>0</v>
      </c>
      <c r="AY31" s="7">
        <f t="shared" si="0"/>
        <v>0</v>
      </c>
      <c r="AZ31" s="7">
        <f t="shared" si="0"/>
        <v>0</v>
      </c>
      <c r="BA31" s="7">
        <f t="shared" si="0"/>
        <v>0</v>
      </c>
      <c r="BB31" s="7">
        <f t="shared" si="0"/>
        <v>0</v>
      </c>
      <c r="BC31" s="7">
        <f t="shared" si="0"/>
        <v>0</v>
      </c>
      <c r="BD31" s="7">
        <f t="shared" si="0"/>
        <v>0</v>
      </c>
      <c r="BE31" s="7">
        <f t="shared" si="0"/>
        <v>0</v>
      </c>
      <c r="BF31" s="7">
        <f t="shared" si="0"/>
        <v>0</v>
      </c>
      <c r="BG31" s="7">
        <f t="shared" si="0"/>
        <v>0</v>
      </c>
      <c r="BH31" s="7">
        <f t="shared" si="0"/>
        <v>0</v>
      </c>
      <c r="BI31" s="7">
        <f t="shared" si="0"/>
        <v>0</v>
      </c>
      <c r="BJ31" s="7">
        <f t="shared" si="0"/>
        <v>0</v>
      </c>
      <c r="BK31" s="8">
        <f t="shared" si="0"/>
        <v>0</v>
      </c>
      <c r="BL31" s="3"/>
      <c r="BM31" s="3"/>
    </row>
  </sheetData>
  <pageMargins left="1" right="1" top="1" bottom="1" header="1" footer="1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31D1-ED58-4A63-A728-6E9B0081D2CE}">
  <dimension ref="A1:A2"/>
  <sheetViews>
    <sheetView workbookViewId="0">
      <selection activeCell="A10" sqref="A10"/>
    </sheetView>
  </sheetViews>
  <sheetFormatPr defaultRowHeight="14.4"/>
  <cols>
    <col min="1" max="1" width="32.77734375" bestFit="1" customWidth="1"/>
  </cols>
  <sheetData>
    <row r="1" spans="1:1">
      <c r="A1" s="9" t="s">
        <v>2</v>
      </c>
    </row>
    <row r="2" spans="1:1">
      <c r="A2" s="10" t="s">
        <v>142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 AD37 Election Stats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2021-12-17T21:51:42Z</dcterms:created>
  <dcterms:modified xsi:type="dcterms:W3CDTF">2021-12-17T21:51:42Z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