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32593BF5-D6AF-4825-8F37-761AEE44B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AD37 Special Election" sheetId="1" r:id="rId1"/>
    <sheet name="Muni with Incomplete Repor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G31" i="1"/>
</calcChain>
</file>

<file path=xl/sharedStrings.xml><?xml version="1.0" encoding="utf-8"?>
<sst xmlns="http://schemas.openxmlformats.org/spreadsheetml/2006/main" count="240" uniqueCount="161">
  <si>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</si>
  <si>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</si>
  <si>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</si>
  <si>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</si>
  <si>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</si>
  <si>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</si>
  <si>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</si>
  <si>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</si>
  <si>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</si>
  <si>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</si>
  <si>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</si>
  <si>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</si>
  <si>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</si>
  <si>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</si>
  <si>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</si>
  <si>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</si>
  <si>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</si>
  <si>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</si>
  <si>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</si>
  <si>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</si>
  <si>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</si>
  <si>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</si>
  <si>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</si>
  <si>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</si>
  <si>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</si>
  <si>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</si>
  <si>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</si>
  <si>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</si>
  <si>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</si>
  <si>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</si>
  <si>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</si>
  <si>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</si>
  <si>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</si>
  <si>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</si>
  <si>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</si>
  <si>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</si>
  <si>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</si>
  <si>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</si>
  <si>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</si>
  <si>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</si>
  <si>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</si>
  <si>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</si>
  <si>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</si>
  <si>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</si>
  <si>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</si>
  <si>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</si>
  <si>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</si>
  <si>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</si>
  <si>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</si>
  <si>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</si>
  <si>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</si>
  <si>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</si>
  <si>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</si>
  <si>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</si>
  <si>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</si>
  <si>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</si>
  <si>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</si>
  <si>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</si>
  <si>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</si>
  <si>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</si>
  <si>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</si>
  <si>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</si>
  <si>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</si>
  <si>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</si>
  <si>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16450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</si>
  <si>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</si>
  <si>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</si>
  <si>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</si>
  <si>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</si>
  <si>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</si>
  <si>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</si>
  <si>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</si>
  <si>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09775</t>
  </si>
  <si>
    <t>13012</t>
  </si>
  <si>
    <t>DANE COUNTY</t>
  </si>
  <si>
    <t>Town of BRISTOL</t>
  </si>
  <si>
    <t>Wards 1-4</t>
  </si>
  <si>
    <t>BRISTOL TOWN HALL</t>
  </si>
  <si>
    <t>89450</t>
  </si>
  <si>
    <t>13070</t>
  </si>
  <si>
    <t>Town of YORK</t>
  </si>
  <si>
    <t>Ward 1</t>
  </si>
  <si>
    <t>YORK TOWN HALL</t>
  </si>
  <si>
    <t>19350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</si>
  <si>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</si>
  <si>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</si>
  <si>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</si>
  <si>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</si>
  <si>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</si>
  <si>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</si>
  <si>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87725</t>
  </si>
  <si>
    <t>13196</t>
  </si>
  <si>
    <t>Village of Windsor</t>
  </si>
  <si>
    <t>Wards 3-5</t>
  </si>
  <si>
    <t>WINDSOR MUNICIPAL BUILDING</t>
  </si>
  <si>
    <t>78600</t>
  </si>
  <si>
    <t>13282</t>
  </si>
  <si>
    <t>City of SUN PRAIRIE</t>
  </si>
  <si>
    <t>Ward 23</t>
  </si>
  <si>
    <t>SUN PRAIRIE CITY HALL</t>
  </si>
  <si>
    <t>Ward 27</t>
  </si>
  <si>
    <t>23000</t>
  </si>
  <si>
    <t>14014</t>
  </si>
  <si>
    <t>Town of ELBA</t>
  </si>
  <si>
    <t>ELBA TOWN HALL</t>
  </si>
  <si>
    <t>24000</t>
  </si>
  <si>
    <t>14016</t>
  </si>
  <si>
    <t>Town of EMMET</t>
  </si>
  <si>
    <t>Wards 1-2</t>
  </si>
  <si>
    <t>EMMET TOWN HALL</t>
  </si>
  <si>
    <t>43050</t>
  </si>
  <si>
    <t>14026</t>
  </si>
  <si>
    <t>Town of LEBANON</t>
  </si>
  <si>
    <t>LEBANON TOWN HALL</t>
  </si>
  <si>
    <t>45975</t>
  </si>
  <si>
    <t>14032</t>
  </si>
  <si>
    <t>Town of LOWELL</t>
  </si>
  <si>
    <t>Wards 3-4</t>
  </si>
  <si>
    <t>LOWELL TOWN OFFICE BUILDING</t>
  </si>
  <si>
    <t>64375</t>
  </si>
  <si>
    <t>14036</t>
  </si>
  <si>
    <t>Town of PORTLAND</t>
  </si>
  <si>
    <t>PORTLAND TOWN HALL</t>
  </si>
  <si>
    <t>73575</t>
  </si>
  <si>
    <t>14040</t>
  </si>
  <si>
    <t>Town of SHIELDS</t>
  </si>
  <si>
    <t>45950</t>
  </si>
  <si>
    <t>14147</t>
  </si>
  <si>
    <t>Village of LOWELL</t>
  </si>
  <si>
    <t>LOWELL VILLAGE HALL</t>
  </si>
  <si>
    <t>66900</t>
  </si>
  <si>
    <t>14177</t>
  </si>
  <si>
    <t>Village of REESEVILLE</t>
  </si>
  <si>
    <t>REESEVILLE MUNICIPAL BUILDING</t>
  </si>
  <si>
    <t>37600</t>
  </si>
  <si>
    <t>28012</t>
  </si>
  <si>
    <t>JEFFERSON COUNTY</t>
  </si>
  <si>
    <t>Town of IXONIA</t>
  </si>
  <si>
    <t>Wards 1-6</t>
  </si>
  <si>
    <t>IXONIA TOWN HALL</t>
  </si>
  <si>
    <t>83925</t>
  </si>
  <si>
    <t>28290</t>
  </si>
  <si>
    <t>City of WATERLOO</t>
  </si>
  <si>
    <t>Wards 1-5</t>
  </si>
  <si>
    <t>WATERLOO MUNICIPAL BUILDING</t>
  </si>
  <si>
    <t>83975</t>
  </si>
  <si>
    <t>28291</t>
  </si>
  <si>
    <t>City of WATERTOWN</t>
  </si>
  <si>
    <t>WATERTOWN CITY HALL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</si>
  <si>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</si>
  <si>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</si>
  <si>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</si>
  <si>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</si>
  <si>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</si>
  <si>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</si>
  <si>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</si>
  <si>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</si>
  <si>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</si>
  <si>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</si>
  <si>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Muni Name</t>
  </si>
  <si>
    <t>TOWN OF BRISTOL - DANE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</si>
</sst>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4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horizontal="right" vertical="top" wrapText="1" readingOrder="1"/>
    </xf>
    <xf numFmtId="0" fontId="1" fillId="0" borderId="6" xfId="0" applyFont="1" applyFill="1" applyBorder="1"/>
    <xf numFmtId="0" fontId="1" fillId="0" borderId="7" xfId="0" applyFont="1" applyFill="1" applyBorder="1" applyAlignment="1"/>
    <xf numFmtId="0" fontId="1" fillId="0" borderId="8" xfId="0" applyFont="1" applyFill="1" applyBorder="1" applyAlignment="1"/>
  </cellXfs>
  <cellStyles count="1">
    <cellStyle name="Normal" xfId="0" builtinId="0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CD5BA9-0D9D-4643-8052-1C5866FE268C}" name="Table2" displayName="Table2" ref="A1:BL31" totalsRowShown="0" headerRowDxfId="0" dataDxfId="1" headerRowBorderDxfId="66" tableBorderDxfId="67">
  <autoFilter ref="A1:BL31" xr:uid="{1ECD5BA9-0D9D-4643-8052-1C5866FE268C}"/>
  <tableColumns count="64">
    <tableColumn id="1" xr3:uid="{3021146D-C708-4B05-A11A-1ECE83B7F67E}" name="FIPS" dataDxfId="65"/>
    <tableColumn id="2" xr3:uid="{BB916C77-6426-48F1-B31B-E6FC028CCB48}" name="HINDI" dataDxfId="64"/>
    <tableColumn id="3" xr3:uid="{32C49EE7-EF24-4D14-9CA7-DC57C047C1BA}" name="County" dataDxfId="63"/>
    <tableColumn id="4" xr3:uid="{4CD30F1A-740F-400E-9437-1DE8C7662ED1}" name="Municipality" dataDxfId="62"/>
    <tableColumn id="5" xr3:uid="{1BB01EB8-5E33-4921-9A2A-C2D219333159}" name="Reporting Unit" dataDxfId="61"/>
    <tableColumn id="6" xr3:uid="{426954DC-A708-4211-A748-040E5A98F280}" name="Polling Place Name" dataDxfId="60"/>
    <tableColumn id="7" xr3:uid="{E90C646B-A4C4-4475-9429-587E006B9E91}" name="Open Registrants" dataDxfId="59"/>
    <tableColumn id="8" xr3:uid="{2BB15C1B-E4B0-47D1-9EED-801E74DB2926}" name="Late Registrants" dataDxfId="58"/>
    <tableColumn id="9" xr3:uid="{34508D76-F3DC-4DB8-A302-2AA5875DDF60}" name="Election Day Registrants" dataDxfId="57"/>
    <tableColumn id="10" xr3:uid="{AFE32ECD-8C80-4DD8-A16B-192391B87FEE}" name="Total Voters" dataDxfId="56"/>
    <tableColumn id="11" xr3:uid="{CEFD959D-F9C5-4D52-8B18-86B73958AE33}" name="Total Ballots" dataDxfId="55"/>
    <tableColumn id="12" xr3:uid="{F58BBEDE-EB41-4539-B9D8-42F1F620A082}" name="Paper Ballots Hand Count " dataDxfId="54"/>
    <tableColumn id="13" xr3:uid="{695694DF-4D33-4220-9E0D-A41B3441688F}" name="Optical Scan Ballots" dataDxfId="53"/>
    <tableColumn id="14" xr3:uid="{A4D715A4-DF07-4444-B489-9BD7C0E775C3}" name="DRE Touch Screen " dataDxfId="52"/>
    <tableColumn id="15" xr3:uid="{BAE37B88-3438-4E89-B3FB-B6F97710F5ED}" name="Provisional Ballots No Photo ID" dataDxfId="51"/>
    <tableColumn id="16" xr3:uid="{EAE0468A-2A8C-43F1-8278-52ADE29510A1}" name="Provisional Ballots No DL Number" dataDxfId="50"/>
    <tableColumn id="17" xr3:uid="{972C6BAB-F5B4-4131-8019-F9DA63C47527}" name="Provisional Ballots No POR" dataDxfId="49"/>
    <tableColumn id="18" xr3:uid="{8D1DE84C-1207-41AE-9777-47345EF48B4F}" name="Provisional Ballots Counted" dataDxfId="48"/>
    <tableColumn id="19" xr3:uid="{B162BB67-CC7C-47C4-9CB0-3F5AA612B208}" name="Provisional Ballots Rejected" dataDxfId="47"/>
    <tableColumn id="20" xr3:uid="{0A660E00-DF50-4562-9D62-91636720CACF}" name="In Person Absentees Issued" dataDxfId="46"/>
    <tableColumn id="21" xr3:uid="{DEB8A504-EB05-498F-B770-42DCF8CCBD3D}" name="In Person Absentees Cancelled" dataDxfId="45"/>
    <tableColumn id="22" xr3:uid="{02966567-4C65-45E4-85F2-4324CD90C714}" name="In Person Absentees Counted" dataDxfId="44"/>
    <tableColumn id="23" xr3:uid="{E3277FC1-B3C2-4510-93E4-4545DFDB834B}" name="In Person Absentees Rejected" dataDxfId="43"/>
    <tableColumn id="24" xr3:uid="{A6867976-18F9-4DA5-8BB1-B33DFE723DD5}" name="Non UOCAVA Absentees Transmitted Issued" dataDxfId="42"/>
    <tableColumn id="25" xr3:uid="{1E7FC411-DDFE-4810-BA97-1EBD119F156E}" name="Non UOCAVA Absentees Transmitted Not Returned" dataDxfId="41"/>
    <tableColumn id="26" xr3:uid="{8740AA7F-6499-4502-BBC5-DA457961A65B}" name="Non UOCAVA Absentees Transmitted Undeliverable" dataDxfId="40"/>
    <tableColumn id="27" xr3:uid="{B4B48A18-C015-4607-8130-24C3FA1AC4D6}" name="Non UOCAVA Absentees Transmitted Cancelled Ineligible" dataDxfId="39"/>
    <tableColumn id="28" xr3:uid="{32548072-D1FA-4907-8FFE-2965E19AA9E1}" name="Non UOCAVA Absentees Transmitted Cancelled By Voter" dataDxfId="38"/>
    <tableColumn id="29" xr3:uid="{10840166-543F-4DEA-BA3C-790F3DAB93EB}" name="Non UOCAVA Absentees Transmitted Returned By Election Day" dataDxfId="37"/>
    <tableColumn id="30" xr3:uid="{5589666B-60A8-4F0E-9F29-6CE6ACF1E107}" name="Non UOCAVA Absentees Transmitted Counted" dataDxfId="36"/>
    <tableColumn id="31" xr3:uid="{30BC37BE-7709-42C0-98B9-E05B14F0A23A}" name="Non UOCAVA Absentees Transmitted Rejected" dataDxfId="35"/>
    <tableColumn id="32" xr3:uid="{E00DDB85-2664-471A-8D76-45BFED1335E2}" name="Non UOCAVA Absentees Transmitted Returned After Election Day" dataDxfId="34"/>
    <tableColumn id="33" xr3:uid="{2019A774-DE39-451E-B58B-3C1A14CD72AC}" name="FWAB Returned By Election Day" dataDxfId="33"/>
    <tableColumn id="34" xr3:uid="{B5E8A399-2DA7-4543-A57E-58A710069FC8}" name="FWAB Counted" dataDxfId="32"/>
    <tableColumn id="35" xr3:uid="{DF070B93-86FC-4C73-BAA2-D60727E3973A}" name="FWAB Rejected" dataDxfId="31"/>
    <tableColumn id="36" xr3:uid="{5355C28C-7003-4C3B-9056-E5CA05F44423}" name="FWAB Returned After Election Day" dataDxfId="30"/>
    <tableColumn id="37" xr3:uid="{30D7DBA6-2C6A-4EC2-A035-714A4E4DD797}" name="FWAB Cancelled" dataDxfId="29"/>
    <tableColumn id="38" xr3:uid="{4AF1E8CE-1ACB-4472-B27D-BB1618206535}" name="Mililary Absentees Transmitted Issued" dataDxfId="28"/>
    <tableColumn id="39" xr3:uid="{CAFEDC2E-08A9-4EAB-9F41-B505E756D963}" name="Mililary Absentees Transmitted Not Returned" dataDxfId="27"/>
    <tableColumn id="40" xr3:uid="{15BB09BC-C02E-446E-B7D4-8492C7076676}" name="Mililary Absentees Transmitted Undeliverable" dataDxfId="26"/>
    <tableColumn id="41" xr3:uid="{26290CFD-E725-477A-9EE5-4FAF7BAADBA2}" name="Mililary Absentees Transmitted Cancelled Ineligible" dataDxfId="25"/>
    <tableColumn id="42" xr3:uid="{DFB13A14-252F-44B4-8FE8-0693D85D1000}" name="Mililary Absentees Transmitted Cancelled By Voter" dataDxfId="24"/>
    <tableColumn id="43" xr3:uid="{2BE652B2-5B69-4380-A175-E80B53C139CB}" name="Mililary Absentees Transmitted Returned By Election Day" dataDxfId="23"/>
    <tableColumn id="44" xr3:uid="{34FF3E7C-95C9-4E61-B28A-3609174A8BB6}" name="Mililary Absentees Transmitted Counted" dataDxfId="22"/>
    <tableColumn id="45" xr3:uid="{4AAA6D63-AED7-4017-AB05-B995841FC719}" name="Mililary Absentees Transmitted Rejected" dataDxfId="21"/>
    <tableColumn id="46" xr3:uid="{626C0449-1BCC-4D43-8BEA-6CDBD5177B14}" name="Mililary Absentees Transmitted Returned After Election Day" dataDxfId="20"/>
    <tableColumn id="47" xr3:uid="{5786993D-E07B-4216-B4FA-C9BF32AAF2BB}" name="Temporarily Overseas Absentees Transmitted Issued" dataDxfId="19"/>
    <tableColumn id="48" xr3:uid="{FCE2E041-1721-46EF-B576-2E78B5154B61}" name="Temporarily Overseas Absentees Transmitted Not Returned" dataDxfId="18"/>
    <tableColumn id="49" xr3:uid="{5FF77CEB-9AEB-4D9B-9E71-A4FF233DE128}" name="Temporarily Overseas Absentees Transmitted Undeliverable" dataDxfId="17"/>
    <tableColumn id="50" xr3:uid="{15DE45F8-6361-43C3-9B7D-0C697756E5F7}" name="Temporarily Overseas Absentees Transmitted Cancelled Ineligible" dataDxfId="16"/>
    <tableColumn id="51" xr3:uid="{434443A6-2E27-4D0D-9BD1-4FD355356223}" name="Temporarily Overseas Absentees Transmitted Cancelled By Voter" dataDxfId="15"/>
    <tableColumn id="52" xr3:uid="{4B04A660-5620-4A40-8441-CB97B59C2D39}" name="Temporarily Overseas Absentees Transmitted Returned By Election Day" dataDxfId="14"/>
    <tableColumn id="53" xr3:uid="{08A3AE22-3B59-4777-A061-DF590C63B700}" name="Temporarily Overseas Absentees Transmitted Counted" dataDxfId="13"/>
    <tableColumn id="54" xr3:uid="{B3422E9E-7FD8-4BDF-93EA-B48631665471}" name="Temporarily Overseas Absentees Transmitted Rejected" dataDxfId="12"/>
    <tableColumn id="55" xr3:uid="{ACFEBF42-8062-4FF9-8A70-1F844A42DDA5}" name="Temporarily Overseas Absentees Transmitted Returned After Election Day" dataDxfId="11"/>
    <tableColumn id="56" xr3:uid="{ECA16743-92F2-48CD-A01D-4943403550DC}" name="Permanent Overseas Absentees Transmitted Issued" dataDxfId="10"/>
    <tableColumn id="57" xr3:uid="{77C4A980-CB60-430C-BFD9-EC68C243C0E7}" name="Permanent Overseas Absentees Transmitted Not Returned" dataDxfId="9"/>
    <tableColumn id="58" xr3:uid="{33C4F546-2C3C-4AE8-A85F-C58788A4E12C}" name="Permanent Overseas Absentees Transmitted Undeliverable" dataDxfId="8"/>
    <tableColumn id="59" xr3:uid="{5E523A09-13AA-4FE1-9F7C-5E126EBFF9AC}" name="Permanent Overseas Absentees Transmitted Cancelled Ineligible" dataDxfId="7"/>
    <tableColumn id="60" xr3:uid="{C718D814-3CF1-4FE8-B8C0-4C4F67C8A504}" name="Permanent Overseas Absentees Transmitted Cancelled By Voter" dataDxfId="6"/>
    <tableColumn id="61" xr3:uid="{568CDBAB-4DE8-4436-AB21-46BC8567C22C}" name="Permanent Overseas Absentees Transmitted Returned By Election Day" dataDxfId="5"/>
    <tableColumn id="62" xr3:uid="{66FF52C0-669E-4C42-B39C-184D4A1A93F0}" name="Permanent Overseas Absentees Transmitted Counted" dataDxfId="4"/>
    <tableColumn id="63" xr3:uid="{77A86615-9CD3-496B-9BCB-331F66E99E35}" name="Permanent Overseas Absentees Transmitted Rejected" dataDxfId="3"/>
    <tableColumn id="64" xr3:uid="{2834B688-E7DE-4CB0-BB9C-07986057A3A8}" name="Permanent Overseas Absentees Transmitted Returned After Election Day" dataDxfId="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20A111-DB7B-4213-B426-A510F01D3C42}" name="Table1" displayName="Table1" ref="A1:A2" totalsRowShown="0" headerRowDxfId="68" dataDxfId="69" headerRowBorderDxfId="72" tableBorderDxfId="73" totalsRowBorderDxfId="71">
  <autoFilter ref="A1:A2" xr:uid="{8420A111-DB7B-4213-B426-A510F01D3C42}"/>
  <tableColumns count="1">
    <tableColumn id="1" xr3:uid="{E271A97B-2685-4312-B9E9-FD29B8270834}" name="Muni Name" dataDxfId="7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showGridLines="0" tabSelected="1" workbookViewId="0">
      <selection activeCell="C3" sqref="C3"/>
    </sheetView>
  </sheetViews>
  <sheetFormatPr defaultColWidth="119.42578125" defaultRowHeight="15"/>
  <cols>
    <col min="1" max="1" width="8.7109375" bestFit="1" customWidth="1"/>
    <col min="2" max="2" width="10.42578125" bestFit="1" customWidth="1"/>
    <col min="3" max="3" width="18.140625" bestFit="1" customWidth="1"/>
    <col min="4" max="4" width="19.140625" bestFit="1" customWidth="1"/>
    <col min="5" max="5" width="19.28515625" bestFit="1" customWidth="1"/>
    <col min="6" max="6" width="29.85546875" bestFit="1" customWidth="1"/>
    <col min="7" max="7" width="20.140625" bestFit="1" customWidth="1"/>
    <col min="8" max="8" width="19.28515625" bestFit="1" customWidth="1"/>
    <col min="9" max="9" width="28.140625" bestFit="1" customWidth="1"/>
    <col min="10" max="10" width="14.42578125" bestFit="1" customWidth="1"/>
    <col min="11" max="11" width="14.85546875" bestFit="1" customWidth="1"/>
    <col min="12" max="12" width="28.85546875" bestFit="1" customWidth="1"/>
    <col min="13" max="13" width="23.140625" bestFit="1" customWidth="1"/>
    <col min="14" max="14" width="20.85546875" bestFit="1" customWidth="1"/>
    <col min="15" max="15" width="35.7109375" bestFit="1" customWidth="1"/>
    <col min="16" max="16" width="38.42578125" bestFit="1" customWidth="1"/>
    <col min="17" max="17" width="31" bestFit="1" customWidth="1"/>
    <col min="18" max="18" width="31.42578125" bestFit="1" customWidth="1"/>
    <col min="19" max="19" width="32.140625" bestFit="1" customWidth="1"/>
    <col min="20" max="20" width="31.5703125" bestFit="1" customWidth="1"/>
    <col min="21" max="21" width="35" bestFit="1" customWidth="1"/>
    <col min="22" max="22" width="33.140625" bestFit="1" customWidth="1"/>
    <col min="23" max="23" width="33.85546875" bestFit="1" customWidth="1"/>
    <col min="24" max="24" width="49.140625" bestFit="1" customWidth="1"/>
    <col min="25" max="25" width="56.5703125" bestFit="1" customWidth="1"/>
    <col min="26" max="26" width="57.28515625" bestFit="1" customWidth="1"/>
    <col min="27" max="27" width="63.85546875" bestFit="1" customWidth="1"/>
    <col min="28" max="28" width="62.5703125" bestFit="1" customWidth="1"/>
    <col min="29" max="29" width="69.7109375" bestFit="1" customWidth="1"/>
    <col min="30" max="30" width="50.85546875" bestFit="1" customWidth="1"/>
    <col min="31" max="31" width="51.5703125" bestFit="1" customWidth="1"/>
    <col min="32" max="32" width="72.5703125" bestFit="1" customWidth="1"/>
    <col min="33" max="33" width="36" bestFit="1" customWidth="1"/>
    <col min="34" max="34" width="17" bestFit="1" customWidth="1"/>
    <col min="35" max="35" width="17.85546875" bestFit="1" customWidth="1"/>
    <col min="36" max="36" width="38.85546875" bestFit="1" customWidth="1"/>
    <col min="37" max="37" width="18.85546875" bestFit="1" customWidth="1"/>
    <col min="38" max="38" width="43.42578125" bestFit="1" customWidth="1"/>
    <col min="39" max="39" width="50.85546875" bestFit="1" customWidth="1"/>
    <col min="40" max="40" width="51.5703125" bestFit="1" customWidth="1"/>
    <col min="41" max="41" width="58" bestFit="1" customWidth="1"/>
    <col min="42" max="42" width="56.85546875" bestFit="1" customWidth="1"/>
    <col min="43" max="43" width="64" bestFit="1" customWidth="1"/>
    <col min="44" max="44" width="45" bestFit="1" customWidth="1"/>
    <col min="45" max="45" width="45.7109375" bestFit="1" customWidth="1"/>
    <col min="46" max="46" width="66.7109375" bestFit="1" customWidth="1"/>
    <col min="47" max="47" width="59.42578125" bestFit="1" customWidth="1"/>
    <col min="48" max="48" width="66.7109375" bestFit="1" customWidth="1"/>
    <col min="49" max="49" width="67.5703125" bestFit="1" customWidth="1"/>
    <col min="50" max="50" width="74" bestFit="1" customWidth="1"/>
    <col min="51" max="51" width="72.85546875" bestFit="1" customWidth="1"/>
    <col min="52" max="52" width="80" bestFit="1" customWidth="1"/>
    <col min="53" max="53" width="61" bestFit="1" customWidth="1"/>
    <col min="54" max="54" width="61.7109375" bestFit="1" customWidth="1"/>
    <col min="55" max="55" width="82.7109375" bestFit="1" customWidth="1"/>
    <col min="56" max="56" width="57.85546875" bestFit="1" customWidth="1"/>
    <col min="57" max="57" width="65.28515625" bestFit="1" customWidth="1"/>
    <col min="58" max="58" width="66" bestFit="1" customWidth="1"/>
    <col min="59" max="59" width="72.5703125" bestFit="1" customWidth="1"/>
    <col min="60" max="60" width="71.42578125" bestFit="1" customWidth="1"/>
    <col min="61" max="61" width="78.42578125" bestFit="1" customWidth="1"/>
    <col min="62" max="62" width="59.5703125" bestFit="1" customWidth="1"/>
    <col min="63" max="63" width="60.28515625" bestFit="1" customWidth="1"/>
    <col min="64" max="64" width="81.28515625" bestFit="1" customWidth="1"/>
  </cols>
  <sheetData>
    <row r="1" spans="1:6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</row>
    <row r="2" spans="1:64">
      <c r="A2" s="2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3463</v>
      </c>
      <c r="H2" s="2">
        <v>3</v>
      </c>
      <c r="I2" s="2">
        <v>7</v>
      </c>
      <c r="J2" s="2">
        <v>724</v>
      </c>
      <c r="K2" s="2">
        <v>724</v>
      </c>
      <c r="L2" s="2">
        <v>0</v>
      </c>
      <c r="M2" s="2">
        <v>724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28</v>
      </c>
      <c r="U2" s="2">
        <v>0</v>
      </c>
      <c r="V2" s="2">
        <v>28</v>
      </c>
      <c r="W2" s="2">
        <v>0</v>
      </c>
      <c r="X2" s="2">
        <v>333</v>
      </c>
      <c r="Y2" s="2">
        <v>108</v>
      </c>
      <c r="Z2" s="2">
        <v>0</v>
      </c>
      <c r="AA2" s="2">
        <v>0</v>
      </c>
      <c r="AB2" s="2">
        <v>2</v>
      </c>
      <c r="AC2" s="2">
        <v>223</v>
      </c>
      <c r="AD2" s="2">
        <v>223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1:64">
      <c r="A3" s="2" t="s">
        <v>64</v>
      </c>
      <c r="B3" s="1" t="s">
        <v>65</v>
      </c>
      <c r="C3" s="1" t="s">
        <v>70</v>
      </c>
      <c r="D3" s="1" t="s">
        <v>67</v>
      </c>
      <c r="E3" s="1" t="s">
        <v>71</v>
      </c>
      <c r="F3" s="1" t="s">
        <v>69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</row>
    <row r="4" spans="1:64">
      <c r="A4" s="2" t="s">
        <v>72</v>
      </c>
      <c r="B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2">
        <v>3141</v>
      </c>
      <c r="H4" s="2">
        <v>2</v>
      </c>
      <c r="I4" s="2">
        <v>2</v>
      </c>
      <c r="J4" s="2">
        <v>493</v>
      </c>
      <c r="K4" s="2">
        <v>492</v>
      </c>
      <c r="L4" s="2">
        <v>0</v>
      </c>
      <c r="M4" s="2">
        <v>492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11</v>
      </c>
      <c r="U4" s="2">
        <v>1</v>
      </c>
      <c r="V4" s="2">
        <v>10</v>
      </c>
      <c r="W4" s="2">
        <v>0</v>
      </c>
      <c r="X4" s="2">
        <v>308</v>
      </c>
      <c r="Y4" s="2">
        <v>153</v>
      </c>
      <c r="Z4" s="2">
        <v>0</v>
      </c>
      <c r="AA4" s="2">
        <v>0</v>
      </c>
      <c r="AB4" s="2">
        <v>3</v>
      </c>
      <c r="AC4" s="2">
        <v>152</v>
      </c>
      <c r="AD4" s="2">
        <v>152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</row>
    <row r="5" spans="1:64">
      <c r="A5" s="2" t="s">
        <v>78</v>
      </c>
      <c r="B5" s="1" t="s">
        <v>79</v>
      </c>
      <c r="C5" s="1" t="s">
        <v>74</v>
      </c>
      <c r="D5" s="1" t="s">
        <v>80</v>
      </c>
      <c r="E5" s="1" t="s">
        <v>81</v>
      </c>
      <c r="F5" s="1" t="s">
        <v>82</v>
      </c>
      <c r="G5" s="2">
        <v>493</v>
      </c>
      <c r="H5" s="2">
        <v>0</v>
      </c>
      <c r="I5" s="2">
        <v>0</v>
      </c>
      <c r="J5" s="2">
        <v>88</v>
      </c>
      <c r="K5" s="2">
        <v>88</v>
      </c>
      <c r="L5" s="2">
        <v>0</v>
      </c>
      <c r="M5" s="2">
        <v>88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23</v>
      </c>
      <c r="Y5" s="2">
        <v>8</v>
      </c>
      <c r="Z5" s="2">
        <v>0</v>
      </c>
      <c r="AA5" s="2">
        <v>0</v>
      </c>
      <c r="AB5" s="2">
        <v>1</v>
      </c>
      <c r="AC5" s="2">
        <v>14</v>
      </c>
      <c r="AD5" s="2">
        <v>14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1:64">
      <c r="A6" s="2" t="s">
        <v>83</v>
      </c>
      <c r="B6" s="1" t="s">
        <v>84</v>
      </c>
      <c r="C6" s="1" t="s">
        <v>74</v>
      </c>
      <c r="D6" s="1" t="s">
        <v>85</v>
      </c>
      <c r="E6" s="1" t="s">
        <v>86</v>
      </c>
      <c r="F6" s="1" t="s">
        <v>87</v>
      </c>
      <c r="G6" s="2">
        <v>3305</v>
      </c>
      <c r="H6" s="2">
        <v>1</v>
      </c>
      <c r="I6" s="2">
        <v>0</v>
      </c>
      <c r="J6" s="2">
        <v>580</v>
      </c>
      <c r="K6" s="2">
        <v>580</v>
      </c>
      <c r="L6" s="2">
        <v>0</v>
      </c>
      <c r="M6" s="2">
        <v>580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23</v>
      </c>
      <c r="U6" s="2">
        <v>0</v>
      </c>
      <c r="V6" s="2">
        <v>23</v>
      </c>
      <c r="W6" s="2">
        <v>0</v>
      </c>
      <c r="X6" s="2">
        <v>424</v>
      </c>
      <c r="Y6" s="2">
        <v>142</v>
      </c>
      <c r="Z6" s="2">
        <v>1</v>
      </c>
      <c r="AA6" s="2">
        <v>0</v>
      </c>
      <c r="AB6" s="2">
        <v>7</v>
      </c>
      <c r="AC6" s="2">
        <v>264</v>
      </c>
      <c r="AD6" s="2">
        <v>264</v>
      </c>
      <c r="AE6" s="2">
        <v>0</v>
      </c>
      <c r="AF6" s="2">
        <v>10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2</v>
      </c>
      <c r="AM6" s="2">
        <v>1</v>
      </c>
      <c r="AN6" s="2">
        <v>0</v>
      </c>
      <c r="AO6" s="2">
        <v>0</v>
      </c>
      <c r="AP6" s="2">
        <v>0</v>
      </c>
      <c r="AQ6" s="2">
        <v>1</v>
      </c>
      <c r="AR6" s="2">
        <v>1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4">
      <c r="A7" s="2" t="s">
        <v>83</v>
      </c>
      <c r="B7" s="1" t="s">
        <v>84</v>
      </c>
      <c r="C7" s="1" t="s">
        <v>74</v>
      </c>
      <c r="D7" s="1" t="s">
        <v>85</v>
      </c>
      <c r="E7" s="1" t="s">
        <v>88</v>
      </c>
      <c r="F7" s="1" t="s">
        <v>89</v>
      </c>
      <c r="G7" s="2">
        <v>2776</v>
      </c>
      <c r="H7" s="2">
        <v>0</v>
      </c>
      <c r="I7" s="2">
        <v>2</v>
      </c>
      <c r="J7" s="2">
        <v>403</v>
      </c>
      <c r="K7" s="2">
        <v>403</v>
      </c>
      <c r="L7" s="2">
        <v>0</v>
      </c>
      <c r="M7" s="2">
        <v>403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8</v>
      </c>
      <c r="U7" s="2">
        <v>0</v>
      </c>
      <c r="V7" s="2">
        <v>8</v>
      </c>
      <c r="W7" s="2">
        <v>0</v>
      </c>
      <c r="X7" s="2">
        <v>317</v>
      </c>
      <c r="Y7" s="2">
        <v>130</v>
      </c>
      <c r="Z7" s="2">
        <v>3</v>
      </c>
      <c r="AA7" s="2">
        <v>0</v>
      </c>
      <c r="AB7" s="2">
        <v>22</v>
      </c>
      <c r="AC7" s="2">
        <v>159</v>
      </c>
      <c r="AD7" s="2">
        <v>159</v>
      </c>
      <c r="AE7" s="2">
        <v>0</v>
      </c>
      <c r="AF7" s="2">
        <v>3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4">
      <c r="A8" s="2" t="s">
        <v>90</v>
      </c>
      <c r="B8" s="1" t="s">
        <v>91</v>
      </c>
      <c r="C8" s="1" t="s">
        <v>74</v>
      </c>
      <c r="D8" s="1" t="s">
        <v>92</v>
      </c>
      <c r="E8" s="1" t="s">
        <v>93</v>
      </c>
      <c r="F8" s="1" t="s">
        <v>94</v>
      </c>
      <c r="G8" s="2">
        <v>1909</v>
      </c>
      <c r="H8" s="2">
        <v>0</v>
      </c>
      <c r="I8" s="2">
        <v>1</v>
      </c>
      <c r="J8" s="2">
        <v>397</v>
      </c>
      <c r="K8" s="2">
        <v>397</v>
      </c>
      <c r="L8" s="2">
        <v>0</v>
      </c>
      <c r="M8" s="2">
        <v>397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25</v>
      </c>
      <c r="U8" s="2">
        <v>0</v>
      </c>
      <c r="V8" s="2">
        <v>25</v>
      </c>
      <c r="W8" s="2">
        <v>0</v>
      </c>
      <c r="X8" s="2">
        <v>203</v>
      </c>
      <c r="Y8" s="2">
        <v>44</v>
      </c>
      <c r="Z8" s="2">
        <v>2</v>
      </c>
      <c r="AA8" s="2">
        <v>0</v>
      </c>
      <c r="AB8" s="2">
        <v>0</v>
      </c>
      <c r="AC8" s="2">
        <v>154</v>
      </c>
      <c r="AD8" s="2">
        <v>154</v>
      </c>
      <c r="AE8" s="2">
        <v>0</v>
      </c>
      <c r="AF8" s="2">
        <v>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4">
      <c r="A9" s="2" t="s">
        <v>95</v>
      </c>
      <c r="B9" s="1" t="s">
        <v>96</v>
      </c>
      <c r="C9" s="1" t="s">
        <v>74</v>
      </c>
      <c r="D9" s="1" t="s">
        <v>97</v>
      </c>
      <c r="E9" s="1" t="s">
        <v>98</v>
      </c>
      <c r="F9" s="1" t="s">
        <v>99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</row>
    <row r="10" spans="1:64">
      <c r="A10" s="2" t="s">
        <v>95</v>
      </c>
      <c r="B10" s="1" t="s">
        <v>96</v>
      </c>
      <c r="C10" s="1" t="s">
        <v>74</v>
      </c>
      <c r="D10" s="1" t="s">
        <v>97</v>
      </c>
      <c r="E10" s="1" t="s">
        <v>100</v>
      </c>
      <c r="F10" s="1" t="s">
        <v>99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4">
      <c r="A11" s="2" t="s">
        <v>101</v>
      </c>
      <c r="B11" s="1" t="s">
        <v>102</v>
      </c>
      <c r="C11" s="1" t="s">
        <v>70</v>
      </c>
      <c r="D11" s="1" t="s">
        <v>103</v>
      </c>
      <c r="E11" s="1" t="s">
        <v>81</v>
      </c>
      <c r="F11" s="1" t="s">
        <v>104</v>
      </c>
      <c r="G11" s="2">
        <v>732</v>
      </c>
      <c r="H11" s="2">
        <v>0</v>
      </c>
      <c r="I11" s="2">
        <v>1</v>
      </c>
      <c r="J11" s="2">
        <v>164</v>
      </c>
      <c r="K11" s="2">
        <v>164</v>
      </c>
      <c r="L11" s="2">
        <v>0</v>
      </c>
      <c r="M11" s="2">
        <v>164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3</v>
      </c>
      <c r="U11" s="2">
        <v>0</v>
      </c>
      <c r="V11" s="2">
        <v>3</v>
      </c>
      <c r="W11" s="2">
        <v>0</v>
      </c>
      <c r="X11" s="2">
        <v>40</v>
      </c>
      <c r="Y11" s="2">
        <v>11</v>
      </c>
      <c r="Z11" s="2">
        <v>0</v>
      </c>
      <c r="AA11" s="2">
        <v>0</v>
      </c>
      <c r="AB11" s="2">
        <v>0</v>
      </c>
      <c r="AC11" s="2">
        <v>25</v>
      </c>
      <c r="AD11" s="2">
        <v>25</v>
      </c>
      <c r="AE11" s="2">
        <v>0</v>
      </c>
      <c r="AF11" s="2">
        <v>4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>
      <c r="A12" s="2" t="s">
        <v>105</v>
      </c>
      <c r="B12" s="1" t="s">
        <v>106</v>
      </c>
      <c r="C12" s="1" t="s">
        <v>70</v>
      </c>
      <c r="D12" s="1" t="s">
        <v>107</v>
      </c>
      <c r="E12" s="1" t="s">
        <v>108</v>
      </c>
      <c r="F12" s="1" t="s">
        <v>109</v>
      </c>
      <c r="G12" s="2">
        <v>944</v>
      </c>
      <c r="H12" s="2">
        <v>0</v>
      </c>
      <c r="I12" s="2">
        <v>0</v>
      </c>
      <c r="J12" s="2">
        <v>182</v>
      </c>
      <c r="K12" s="2">
        <v>182</v>
      </c>
      <c r="L12" s="2">
        <v>0</v>
      </c>
      <c r="M12" s="2">
        <v>182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24</v>
      </c>
      <c r="Y12" s="2">
        <v>4</v>
      </c>
      <c r="Z12" s="2">
        <v>0</v>
      </c>
      <c r="AA12" s="2">
        <v>0</v>
      </c>
      <c r="AB12" s="2">
        <v>0</v>
      </c>
      <c r="AC12" s="2">
        <v>20</v>
      </c>
      <c r="AD12" s="2">
        <v>20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4">
      <c r="A13" s="2" t="s">
        <v>110</v>
      </c>
      <c r="B13" s="1" t="s">
        <v>111</v>
      </c>
      <c r="C13" s="1" t="s">
        <v>70</v>
      </c>
      <c r="D13" s="1" t="s">
        <v>112</v>
      </c>
      <c r="E13" s="1" t="s">
        <v>108</v>
      </c>
      <c r="F13" s="1" t="s">
        <v>113</v>
      </c>
      <c r="G13" s="2">
        <v>1097</v>
      </c>
      <c r="H13" s="2">
        <v>0</v>
      </c>
      <c r="I13" s="2">
        <v>1</v>
      </c>
      <c r="J13" s="2">
        <v>203</v>
      </c>
      <c r="K13" s="2">
        <v>203</v>
      </c>
      <c r="L13" s="2">
        <v>0</v>
      </c>
      <c r="M13" s="2">
        <v>203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5</v>
      </c>
      <c r="U13" s="2">
        <v>0</v>
      </c>
      <c r="V13" s="2">
        <v>5</v>
      </c>
      <c r="W13" s="2">
        <v>0</v>
      </c>
      <c r="X13" s="2">
        <v>43</v>
      </c>
      <c r="Y13" s="2">
        <v>13</v>
      </c>
      <c r="Z13" s="2">
        <v>0</v>
      </c>
      <c r="AA13" s="2">
        <v>0</v>
      </c>
      <c r="AB13" s="2">
        <v>0</v>
      </c>
      <c r="AC13" s="2">
        <v>30</v>
      </c>
      <c r="AD13" s="2">
        <v>30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</row>
    <row r="14" spans="1:64">
      <c r="A14" s="2" t="s">
        <v>114</v>
      </c>
      <c r="B14" s="1" t="s">
        <v>115</v>
      </c>
      <c r="C14" s="1" t="s">
        <v>70</v>
      </c>
      <c r="D14" s="1" t="s">
        <v>116</v>
      </c>
      <c r="E14" s="1" t="s">
        <v>117</v>
      </c>
      <c r="F14" s="1" t="s">
        <v>118</v>
      </c>
      <c r="G14" s="2">
        <v>385</v>
      </c>
      <c r="H14" s="2">
        <v>0</v>
      </c>
      <c r="I14" s="2">
        <v>1</v>
      </c>
      <c r="J14" s="2">
        <v>56</v>
      </c>
      <c r="K14" s="2">
        <v>56</v>
      </c>
      <c r="L14" s="2">
        <v>0</v>
      </c>
      <c r="M14" s="2">
        <v>56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2</v>
      </c>
      <c r="W14" s="2">
        <v>0</v>
      </c>
      <c r="X14" s="2">
        <v>22</v>
      </c>
      <c r="Y14" s="2">
        <v>3</v>
      </c>
      <c r="Z14" s="2">
        <v>0</v>
      </c>
      <c r="AA14" s="2">
        <v>0</v>
      </c>
      <c r="AB14" s="2">
        <v>1</v>
      </c>
      <c r="AC14" s="2">
        <v>18</v>
      </c>
      <c r="AD14" s="2">
        <v>18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</row>
    <row r="15" spans="1:64">
      <c r="A15" s="2" t="s">
        <v>119</v>
      </c>
      <c r="B15" s="1" t="s">
        <v>120</v>
      </c>
      <c r="C15" s="1" t="s">
        <v>70</v>
      </c>
      <c r="D15" s="1" t="s">
        <v>121</v>
      </c>
      <c r="E15" s="1" t="s">
        <v>108</v>
      </c>
      <c r="F15" s="1" t="s">
        <v>122</v>
      </c>
      <c r="G15" s="2">
        <v>755</v>
      </c>
      <c r="H15" s="2">
        <v>0</v>
      </c>
      <c r="I15" s="2">
        <v>1</v>
      </c>
      <c r="J15" s="2">
        <v>112</v>
      </c>
      <c r="K15" s="2">
        <v>112</v>
      </c>
      <c r="L15" s="2">
        <v>0</v>
      </c>
      <c r="M15" s="2">
        <v>112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18</v>
      </c>
      <c r="Y15" s="2">
        <v>3</v>
      </c>
      <c r="Z15" s="2">
        <v>0</v>
      </c>
      <c r="AA15" s="2">
        <v>0</v>
      </c>
      <c r="AB15" s="2">
        <v>0</v>
      </c>
      <c r="AC15" s="2">
        <v>15</v>
      </c>
      <c r="AD15" s="2">
        <v>15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</row>
    <row r="16" spans="1:64">
      <c r="A16" s="2" t="s">
        <v>123</v>
      </c>
      <c r="B16" s="1" t="s">
        <v>124</v>
      </c>
      <c r="C16" s="1" t="s">
        <v>70</v>
      </c>
      <c r="D16" s="1" t="s">
        <v>125</v>
      </c>
      <c r="E16" s="1" t="s">
        <v>81</v>
      </c>
      <c r="F16" s="1" t="s">
        <v>109</v>
      </c>
      <c r="G16" s="2">
        <v>410</v>
      </c>
      <c r="H16" s="2">
        <v>0</v>
      </c>
      <c r="I16" s="2">
        <v>0</v>
      </c>
      <c r="J16" s="2">
        <v>98</v>
      </c>
      <c r="K16" s="2">
        <v>98</v>
      </c>
      <c r="L16" s="2">
        <v>0</v>
      </c>
      <c r="M16" s="2">
        <v>98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37</v>
      </c>
      <c r="Y16" s="2">
        <v>10</v>
      </c>
      <c r="Z16" s="2">
        <v>0</v>
      </c>
      <c r="AA16" s="2">
        <v>0</v>
      </c>
      <c r="AB16" s="2">
        <v>0</v>
      </c>
      <c r="AC16" s="2">
        <v>27</v>
      </c>
      <c r="AD16" s="2">
        <v>27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</row>
    <row r="17" spans="1:66">
      <c r="A17" s="2" t="s">
        <v>126</v>
      </c>
      <c r="B17" s="1" t="s">
        <v>127</v>
      </c>
      <c r="C17" s="1" t="s">
        <v>70</v>
      </c>
      <c r="D17" s="1" t="s">
        <v>128</v>
      </c>
      <c r="E17" s="1" t="s">
        <v>81</v>
      </c>
      <c r="F17" s="1" t="s">
        <v>129</v>
      </c>
      <c r="G17" s="2">
        <v>203</v>
      </c>
      <c r="H17" s="2">
        <v>0</v>
      </c>
      <c r="I17" s="2">
        <v>1</v>
      </c>
      <c r="J17" s="2">
        <v>33</v>
      </c>
      <c r="K17" s="2">
        <v>33</v>
      </c>
      <c r="L17" s="2">
        <v>0</v>
      </c>
      <c r="M17" s="2">
        <v>33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</row>
    <row r="18" spans="1:66">
      <c r="A18" s="2" t="s">
        <v>130</v>
      </c>
      <c r="B18" s="1" t="s">
        <v>131</v>
      </c>
      <c r="C18" s="1" t="s">
        <v>70</v>
      </c>
      <c r="D18" s="1" t="s">
        <v>132</v>
      </c>
      <c r="E18" s="1" t="s">
        <v>81</v>
      </c>
      <c r="F18" s="1" t="s">
        <v>133</v>
      </c>
      <c r="G18" s="2">
        <v>393</v>
      </c>
      <c r="H18" s="2">
        <v>0</v>
      </c>
      <c r="I18" s="2">
        <v>0</v>
      </c>
      <c r="J18" s="2">
        <v>56</v>
      </c>
      <c r="K18" s="2">
        <v>56</v>
      </c>
      <c r="L18" s="2">
        <v>0</v>
      </c>
      <c r="M18" s="2">
        <v>56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8</v>
      </c>
      <c r="Z18" s="2">
        <v>0</v>
      </c>
      <c r="AA18" s="2">
        <v>0</v>
      </c>
      <c r="AB18" s="2">
        <v>0</v>
      </c>
      <c r="AC18" s="2">
        <v>15</v>
      </c>
      <c r="AD18" s="2">
        <v>15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</row>
    <row r="19" spans="1:66">
      <c r="A19" s="2" t="s">
        <v>134</v>
      </c>
      <c r="B19" s="1" t="s">
        <v>135</v>
      </c>
      <c r="C19" s="1" t="s">
        <v>136</v>
      </c>
      <c r="D19" s="1" t="s">
        <v>137</v>
      </c>
      <c r="E19" s="1" t="s">
        <v>138</v>
      </c>
      <c r="F19" s="1" t="s">
        <v>139</v>
      </c>
      <c r="G19" s="2">
        <v>3392</v>
      </c>
      <c r="H19" s="2">
        <v>1</v>
      </c>
      <c r="I19" s="2">
        <v>1</v>
      </c>
      <c r="J19" s="2">
        <v>506</v>
      </c>
      <c r="K19" s="2">
        <v>506</v>
      </c>
      <c r="L19" s="2">
        <v>0</v>
      </c>
      <c r="M19" s="2">
        <v>125</v>
      </c>
      <c r="N19" s="2">
        <v>381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29</v>
      </c>
      <c r="U19" s="2">
        <v>0</v>
      </c>
      <c r="V19" s="2">
        <v>29</v>
      </c>
      <c r="W19" s="2">
        <v>0</v>
      </c>
      <c r="X19" s="2">
        <v>124</v>
      </c>
      <c r="Y19" s="2">
        <v>40</v>
      </c>
      <c r="Z19" s="2">
        <v>1</v>
      </c>
      <c r="AA19" s="2">
        <v>0</v>
      </c>
      <c r="AB19" s="2">
        <v>1</v>
      </c>
      <c r="AC19" s="2">
        <v>82</v>
      </c>
      <c r="AD19" s="2">
        <v>81</v>
      </c>
      <c r="AE19" s="2">
        <v>1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</row>
    <row r="20" spans="1:66">
      <c r="A20" s="2" t="s">
        <v>140</v>
      </c>
      <c r="B20" s="1" t="s">
        <v>141</v>
      </c>
      <c r="C20" s="1" t="s">
        <v>136</v>
      </c>
      <c r="D20" s="1" t="s">
        <v>142</v>
      </c>
      <c r="E20" s="1" t="s">
        <v>143</v>
      </c>
      <c r="F20" s="1" t="s">
        <v>144</v>
      </c>
      <c r="G20" s="2">
        <v>2005</v>
      </c>
      <c r="H20" s="2">
        <v>0</v>
      </c>
      <c r="I20" s="2">
        <v>0</v>
      </c>
      <c r="J20" s="2">
        <v>270</v>
      </c>
      <c r="K20" s="2">
        <v>270</v>
      </c>
      <c r="L20" s="2">
        <v>0</v>
      </c>
      <c r="M20" s="2">
        <v>270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23</v>
      </c>
      <c r="U20" s="2">
        <v>0</v>
      </c>
      <c r="V20" s="2">
        <v>23</v>
      </c>
      <c r="W20" s="2">
        <v>0</v>
      </c>
      <c r="X20" s="2">
        <v>133</v>
      </c>
      <c r="Y20" s="2">
        <v>52</v>
      </c>
      <c r="Z20" s="2">
        <v>0</v>
      </c>
      <c r="AA20" s="2">
        <v>0</v>
      </c>
      <c r="AB20" s="2">
        <v>0</v>
      </c>
      <c r="AC20" s="2">
        <v>81</v>
      </c>
      <c r="AD20" s="2">
        <v>81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</row>
    <row r="21" spans="1:66">
      <c r="A21" s="2" t="s">
        <v>145</v>
      </c>
      <c r="B21" s="1" t="s">
        <v>146</v>
      </c>
      <c r="C21" s="1" t="s">
        <v>70</v>
      </c>
      <c r="D21" s="1" t="s">
        <v>147</v>
      </c>
      <c r="E21" s="1" t="s">
        <v>108</v>
      </c>
      <c r="F21" s="1" t="s">
        <v>148</v>
      </c>
      <c r="G21" s="2">
        <v>1680</v>
      </c>
      <c r="H21" s="2">
        <v>2</v>
      </c>
      <c r="I21" s="2">
        <v>2</v>
      </c>
      <c r="J21" s="2">
        <v>434</v>
      </c>
      <c r="K21" s="2">
        <v>434</v>
      </c>
      <c r="L21" s="2">
        <v>0</v>
      </c>
      <c r="M21" s="2">
        <v>434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15</v>
      </c>
      <c r="U21" s="2">
        <v>0</v>
      </c>
      <c r="V21" s="2">
        <v>15</v>
      </c>
      <c r="W21" s="2">
        <v>0</v>
      </c>
      <c r="X21" s="2">
        <v>287</v>
      </c>
      <c r="Y21" s="2">
        <v>46</v>
      </c>
      <c r="Z21" s="2">
        <v>1</v>
      </c>
      <c r="AA21" s="2">
        <v>1</v>
      </c>
      <c r="AB21" s="2">
        <v>30</v>
      </c>
      <c r="AC21" s="2">
        <v>205</v>
      </c>
      <c r="AD21" s="2">
        <v>205</v>
      </c>
      <c r="AE21" s="2">
        <v>0</v>
      </c>
      <c r="AF21" s="2">
        <v>4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6">
      <c r="A22" s="2" t="s">
        <v>145</v>
      </c>
      <c r="B22" s="1" t="s">
        <v>146</v>
      </c>
      <c r="C22" s="1" t="s">
        <v>70</v>
      </c>
      <c r="D22" s="1" t="s">
        <v>147</v>
      </c>
      <c r="E22" s="1" t="s">
        <v>117</v>
      </c>
      <c r="F22" s="1" t="s">
        <v>149</v>
      </c>
      <c r="G22" s="2">
        <v>1637</v>
      </c>
      <c r="H22" s="2">
        <v>0</v>
      </c>
      <c r="I22" s="2">
        <v>0</v>
      </c>
      <c r="J22" s="2">
        <v>314</v>
      </c>
      <c r="K22" s="2">
        <v>314</v>
      </c>
      <c r="L22" s="2">
        <v>0</v>
      </c>
      <c r="M22" s="2">
        <v>314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20</v>
      </c>
      <c r="U22" s="2">
        <v>0</v>
      </c>
      <c r="V22" s="2">
        <v>20</v>
      </c>
      <c r="W22" s="2">
        <v>0</v>
      </c>
      <c r="X22" s="2">
        <v>89</v>
      </c>
      <c r="Y22" s="2">
        <v>27</v>
      </c>
      <c r="Z22" s="2">
        <v>0</v>
      </c>
      <c r="AA22" s="2">
        <v>0</v>
      </c>
      <c r="AB22" s="2">
        <v>0</v>
      </c>
      <c r="AC22" s="2">
        <v>62</v>
      </c>
      <c r="AD22" s="2">
        <v>62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6">
      <c r="A23" s="2" t="s">
        <v>145</v>
      </c>
      <c r="B23" s="1" t="s">
        <v>146</v>
      </c>
      <c r="C23" s="1" t="s">
        <v>70</v>
      </c>
      <c r="D23" s="1" t="s">
        <v>147</v>
      </c>
      <c r="E23" s="1" t="s">
        <v>150</v>
      </c>
      <c r="F23" s="1" t="s">
        <v>149</v>
      </c>
      <c r="G23" s="2">
        <v>1562</v>
      </c>
      <c r="H23" s="2">
        <v>1</v>
      </c>
      <c r="I23" s="2">
        <v>2</v>
      </c>
      <c r="J23" s="2">
        <v>305</v>
      </c>
      <c r="K23" s="2">
        <v>305</v>
      </c>
      <c r="L23" s="2">
        <v>0</v>
      </c>
      <c r="M23" s="2">
        <v>305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14</v>
      </c>
      <c r="U23" s="2">
        <v>0</v>
      </c>
      <c r="V23" s="2">
        <v>14</v>
      </c>
      <c r="W23" s="2">
        <v>0</v>
      </c>
      <c r="X23" s="2">
        <v>88</v>
      </c>
      <c r="Y23" s="2">
        <v>23</v>
      </c>
      <c r="Z23" s="2">
        <v>0</v>
      </c>
      <c r="AA23" s="2">
        <v>0</v>
      </c>
      <c r="AB23" s="2">
        <v>1</v>
      </c>
      <c r="AC23" s="2">
        <v>61</v>
      </c>
      <c r="AD23" s="2">
        <v>60</v>
      </c>
      <c r="AE23" s="2">
        <v>1</v>
      </c>
      <c r="AF23" s="2">
        <v>3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</row>
    <row r="24" spans="1:66">
      <c r="A24" s="2" t="s">
        <v>145</v>
      </c>
      <c r="B24" s="1" t="s">
        <v>146</v>
      </c>
      <c r="C24" s="1" t="s">
        <v>70</v>
      </c>
      <c r="D24" s="1" t="s">
        <v>147</v>
      </c>
      <c r="E24" s="1" t="s">
        <v>151</v>
      </c>
      <c r="F24" s="1" t="s">
        <v>152</v>
      </c>
      <c r="G24" s="2">
        <v>482</v>
      </c>
      <c r="H24" s="2">
        <v>0</v>
      </c>
      <c r="I24" s="2">
        <v>0</v>
      </c>
      <c r="J24" s="2">
        <v>110</v>
      </c>
      <c r="K24" s="2">
        <v>110</v>
      </c>
      <c r="L24" s="2">
        <v>0</v>
      </c>
      <c r="M24" s="2">
        <v>110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</v>
      </c>
      <c r="U24" s="2">
        <v>0</v>
      </c>
      <c r="V24" s="2">
        <v>7</v>
      </c>
      <c r="W24" s="2">
        <v>0</v>
      </c>
      <c r="X24" s="2">
        <v>68</v>
      </c>
      <c r="Y24" s="2">
        <v>12</v>
      </c>
      <c r="Z24" s="2">
        <v>1</v>
      </c>
      <c r="AA24" s="2">
        <v>0</v>
      </c>
      <c r="AB24" s="2">
        <v>5</v>
      </c>
      <c r="AC24" s="2">
        <v>48</v>
      </c>
      <c r="AD24" s="2">
        <v>48</v>
      </c>
      <c r="AE24" s="2">
        <v>0</v>
      </c>
      <c r="AF24" s="2">
        <v>2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1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6">
      <c r="A25" s="2" t="s">
        <v>145</v>
      </c>
      <c r="B25" s="1" t="s">
        <v>146</v>
      </c>
      <c r="C25" s="1" t="s">
        <v>136</v>
      </c>
      <c r="D25" s="1" t="s">
        <v>147</v>
      </c>
      <c r="E25" s="1" t="s">
        <v>153</v>
      </c>
      <c r="F25" s="1" t="s">
        <v>152</v>
      </c>
      <c r="G25" s="2">
        <v>504</v>
      </c>
      <c r="H25" s="2">
        <v>0</v>
      </c>
      <c r="I25" s="2">
        <v>0</v>
      </c>
      <c r="J25" s="2">
        <v>73</v>
      </c>
      <c r="K25" s="2">
        <v>73</v>
      </c>
      <c r="L25" s="2">
        <v>0</v>
      </c>
      <c r="M25" s="2">
        <v>73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</v>
      </c>
      <c r="U25" s="2">
        <v>0</v>
      </c>
      <c r="V25" s="2">
        <v>2</v>
      </c>
      <c r="W25" s="2">
        <v>0</v>
      </c>
      <c r="X25" s="2">
        <v>33</v>
      </c>
      <c r="Y25" s="2">
        <v>11</v>
      </c>
      <c r="Z25" s="2">
        <v>0</v>
      </c>
      <c r="AA25" s="2">
        <v>0</v>
      </c>
      <c r="AB25" s="2">
        <v>0</v>
      </c>
      <c r="AC25" s="2">
        <v>21</v>
      </c>
      <c r="AD25" s="2">
        <v>21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</row>
    <row r="26" spans="1:66">
      <c r="A26" s="2" t="s">
        <v>145</v>
      </c>
      <c r="B26" s="1" t="s">
        <v>146</v>
      </c>
      <c r="C26" s="1" t="s">
        <v>136</v>
      </c>
      <c r="D26" s="1" t="s">
        <v>147</v>
      </c>
      <c r="E26" s="1" t="s">
        <v>154</v>
      </c>
      <c r="F26" s="1" t="s">
        <v>148</v>
      </c>
      <c r="G26" s="2">
        <v>1519</v>
      </c>
      <c r="H26" s="2">
        <v>0</v>
      </c>
      <c r="I26" s="2">
        <v>1</v>
      </c>
      <c r="J26" s="2">
        <v>163</v>
      </c>
      <c r="K26" s="2">
        <v>163</v>
      </c>
      <c r="L26" s="2">
        <v>0</v>
      </c>
      <c r="M26" s="2">
        <v>163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0</v>
      </c>
      <c r="V26" s="2">
        <v>4</v>
      </c>
      <c r="W26" s="2">
        <v>0</v>
      </c>
      <c r="X26" s="2">
        <v>55</v>
      </c>
      <c r="Y26" s="2">
        <v>22</v>
      </c>
      <c r="Z26" s="2">
        <v>1</v>
      </c>
      <c r="AA26" s="2">
        <v>0</v>
      </c>
      <c r="AB26" s="2">
        <v>0</v>
      </c>
      <c r="AC26" s="2">
        <v>32</v>
      </c>
      <c r="AD26" s="2">
        <v>32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</row>
    <row r="27" spans="1:66">
      <c r="A27" s="2" t="s">
        <v>145</v>
      </c>
      <c r="B27" s="1" t="s">
        <v>146</v>
      </c>
      <c r="C27" s="1" t="s">
        <v>136</v>
      </c>
      <c r="D27" s="1" t="s">
        <v>147</v>
      </c>
      <c r="E27" s="1" t="s">
        <v>155</v>
      </c>
      <c r="F27" s="1" t="s">
        <v>148</v>
      </c>
      <c r="G27" s="2">
        <v>1366</v>
      </c>
      <c r="H27" s="2">
        <v>0</v>
      </c>
      <c r="I27" s="2">
        <v>0</v>
      </c>
      <c r="J27" s="2">
        <v>220</v>
      </c>
      <c r="K27" s="2">
        <v>220</v>
      </c>
      <c r="L27" s="2">
        <v>0</v>
      </c>
      <c r="M27" s="2">
        <v>220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15</v>
      </c>
      <c r="U27" s="2">
        <v>0</v>
      </c>
      <c r="V27" s="2">
        <v>15</v>
      </c>
      <c r="W27" s="2">
        <v>0</v>
      </c>
      <c r="X27" s="2">
        <v>100</v>
      </c>
      <c r="Y27" s="2">
        <v>27</v>
      </c>
      <c r="Z27" s="2">
        <v>0</v>
      </c>
      <c r="AA27" s="2">
        <v>0</v>
      </c>
      <c r="AB27" s="2">
        <v>5</v>
      </c>
      <c r="AC27" s="2">
        <v>68</v>
      </c>
      <c r="AD27" s="2">
        <v>68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1:66">
      <c r="A28" s="2" t="s">
        <v>145</v>
      </c>
      <c r="B28" s="1" t="s">
        <v>146</v>
      </c>
      <c r="C28" s="1" t="s">
        <v>136</v>
      </c>
      <c r="D28" s="1" t="s">
        <v>147</v>
      </c>
      <c r="E28" s="1" t="s">
        <v>156</v>
      </c>
      <c r="F28" s="1" t="s">
        <v>148</v>
      </c>
      <c r="G28" s="2">
        <v>1463</v>
      </c>
      <c r="H28" s="2">
        <v>0</v>
      </c>
      <c r="I28" s="2">
        <v>2</v>
      </c>
      <c r="J28" s="2">
        <v>286</v>
      </c>
      <c r="K28" s="2">
        <v>286</v>
      </c>
      <c r="L28" s="2">
        <v>0</v>
      </c>
      <c r="M28" s="2">
        <v>286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20</v>
      </c>
      <c r="U28" s="2">
        <v>0</v>
      </c>
      <c r="V28" s="2">
        <v>20</v>
      </c>
      <c r="W28" s="2">
        <v>0</v>
      </c>
      <c r="X28" s="2">
        <v>71</v>
      </c>
      <c r="Y28" s="2">
        <v>20</v>
      </c>
      <c r="Z28" s="2">
        <v>0</v>
      </c>
      <c r="AA28" s="2">
        <v>0</v>
      </c>
      <c r="AB28" s="2">
        <v>1</v>
      </c>
      <c r="AC28" s="2">
        <v>50</v>
      </c>
      <c r="AD28" s="2">
        <v>50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1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</row>
    <row r="29" spans="1:66">
      <c r="A29" s="2" t="s">
        <v>145</v>
      </c>
      <c r="B29" s="1" t="s">
        <v>146</v>
      </c>
      <c r="C29" s="1" t="s">
        <v>136</v>
      </c>
      <c r="D29" s="1" t="s">
        <v>147</v>
      </c>
      <c r="E29" s="1" t="s">
        <v>157</v>
      </c>
      <c r="F29" s="1" t="s">
        <v>148</v>
      </c>
      <c r="G29" s="2">
        <v>1641</v>
      </c>
      <c r="H29" s="2">
        <v>2</v>
      </c>
      <c r="I29" s="2">
        <v>0</v>
      </c>
      <c r="J29" s="2">
        <v>274</v>
      </c>
      <c r="K29" s="2">
        <v>274</v>
      </c>
      <c r="L29" s="2">
        <v>0</v>
      </c>
      <c r="M29" s="2">
        <v>274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18</v>
      </c>
      <c r="U29" s="2">
        <v>0</v>
      </c>
      <c r="V29" s="2">
        <v>18</v>
      </c>
      <c r="W29" s="2">
        <v>0</v>
      </c>
      <c r="X29" s="2">
        <v>98</v>
      </c>
      <c r="Y29" s="2">
        <v>23</v>
      </c>
      <c r="Z29" s="2">
        <v>0</v>
      </c>
      <c r="AA29" s="2">
        <v>0</v>
      </c>
      <c r="AB29" s="2">
        <v>0</v>
      </c>
      <c r="AC29" s="2">
        <v>74</v>
      </c>
      <c r="AD29" s="2">
        <v>74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1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</row>
    <row r="30" spans="1:66" ht="15.75" thickBot="1">
      <c r="A30" s="6" t="s">
        <v>145</v>
      </c>
      <c r="B30" s="6" t="s">
        <v>146</v>
      </c>
      <c r="C30" s="6" t="s">
        <v>136</v>
      </c>
      <c r="D30" s="6" t="s">
        <v>147</v>
      </c>
      <c r="E30" s="6" t="s">
        <v>158</v>
      </c>
      <c r="F30" s="6" t="s">
        <v>152</v>
      </c>
      <c r="G30" s="6">
        <v>1929</v>
      </c>
      <c r="H30" s="6">
        <v>1</v>
      </c>
      <c r="I30" s="6">
        <v>1</v>
      </c>
      <c r="J30" s="6">
        <v>377</v>
      </c>
      <c r="K30" s="6">
        <v>377</v>
      </c>
      <c r="L30" s="6">
        <v>0</v>
      </c>
      <c r="M30" s="6">
        <v>377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15</v>
      </c>
      <c r="U30" s="6">
        <v>0</v>
      </c>
      <c r="V30" s="6">
        <v>15</v>
      </c>
      <c r="W30" s="6">
        <v>0</v>
      </c>
      <c r="X30" s="6">
        <v>104</v>
      </c>
      <c r="Y30" s="6">
        <v>28</v>
      </c>
      <c r="Z30" s="6">
        <v>1</v>
      </c>
      <c r="AA30" s="6">
        <v>0</v>
      </c>
      <c r="AB30" s="6">
        <v>0</v>
      </c>
      <c r="AC30" s="6">
        <v>72</v>
      </c>
      <c r="AD30" s="6">
        <v>72</v>
      </c>
      <c r="AE30" s="6">
        <v>0</v>
      </c>
      <c r="AF30" s="6">
        <v>3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</row>
    <row r="31" spans="1:66">
      <c r="A31" s="9"/>
      <c r="B31" s="10"/>
      <c r="C31" s="10"/>
      <c r="D31" s="10"/>
      <c r="E31" s="10"/>
      <c r="F31" s="10"/>
      <c r="G31" s="10">
        <f>SUM(G2:G30)</f>
        <v>39186</v>
      </c>
      <c r="H31" s="10">
        <f t="shared" ref="H31:BL31" si="0">SUM(H2:H30)</f>
        <v>13</v>
      </c>
      <c r="I31" s="10">
        <f t="shared" si="0"/>
        <v>26</v>
      </c>
      <c r="J31" s="10">
        <f t="shared" si="0"/>
        <v>6921</v>
      </c>
      <c r="K31" s="10">
        <f t="shared" si="0"/>
        <v>6920</v>
      </c>
      <c r="L31" s="10">
        <f t="shared" si="0"/>
        <v>0</v>
      </c>
      <c r="M31" s="10">
        <f t="shared" si="0"/>
        <v>6539</v>
      </c>
      <c r="N31" s="10">
        <f t="shared" si="0"/>
        <v>381</v>
      </c>
      <c r="O31" s="10">
        <f t="shared" si="0"/>
        <v>0</v>
      </c>
      <c r="P31" s="10">
        <f t="shared" si="0"/>
        <v>0</v>
      </c>
      <c r="Q31" s="10">
        <f t="shared" si="0"/>
        <v>0</v>
      </c>
      <c r="R31" s="10">
        <f t="shared" si="0"/>
        <v>0</v>
      </c>
      <c r="S31" s="10">
        <f t="shared" si="0"/>
        <v>0</v>
      </c>
      <c r="T31" s="10">
        <f t="shared" si="0"/>
        <v>287</v>
      </c>
      <c r="U31" s="10">
        <f t="shared" si="0"/>
        <v>1</v>
      </c>
      <c r="V31" s="10">
        <f t="shared" si="0"/>
        <v>286</v>
      </c>
      <c r="W31" s="10">
        <f t="shared" si="0"/>
        <v>0</v>
      </c>
      <c r="X31" s="10">
        <f t="shared" si="0"/>
        <v>3068</v>
      </c>
      <c r="Y31" s="10">
        <f t="shared" si="0"/>
        <v>971</v>
      </c>
      <c r="Z31" s="10">
        <f t="shared" si="0"/>
        <v>11</v>
      </c>
      <c r="AA31" s="10">
        <f t="shared" si="0"/>
        <v>1</v>
      </c>
      <c r="AB31" s="10">
        <f t="shared" si="0"/>
        <v>79</v>
      </c>
      <c r="AC31" s="10">
        <f t="shared" si="0"/>
        <v>1972</v>
      </c>
      <c r="AD31" s="10">
        <f t="shared" si="0"/>
        <v>1970</v>
      </c>
      <c r="AE31" s="10">
        <f t="shared" si="0"/>
        <v>2</v>
      </c>
      <c r="AF31" s="10">
        <f t="shared" si="0"/>
        <v>34</v>
      </c>
      <c r="AG31" s="10">
        <f t="shared" si="0"/>
        <v>0</v>
      </c>
      <c r="AH31" s="10">
        <f t="shared" si="0"/>
        <v>0</v>
      </c>
      <c r="AI31" s="10">
        <f t="shared" si="0"/>
        <v>0</v>
      </c>
      <c r="AJ31" s="10">
        <f t="shared" si="0"/>
        <v>0</v>
      </c>
      <c r="AK31" s="10">
        <f t="shared" si="0"/>
        <v>0</v>
      </c>
      <c r="AL31" s="10">
        <f t="shared" si="0"/>
        <v>10</v>
      </c>
      <c r="AM31" s="10">
        <f t="shared" si="0"/>
        <v>8</v>
      </c>
      <c r="AN31" s="10">
        <f t="shared" si="0"/>
        <v>0</v>
      </c>
      <c r="AO31" s="10">
        <f t="shared" si="0"/>
        <v>0</v>
      </c>
      <c r="AP31" s="10">
        <f t="shared" si="0"/>
        <v>0</v>
      </c>
      <c r="AQ31" s="10">
        <f t="shared" si="0"/>
        <v>2</v>
      </c>
      <c r="AR31" s="10">
        <f t="shared" si="0"/>
        <v>2</v>
      </c>
      <c r="AS31" s="10">
        <f t="shared" si="0"/>
        <v>0</v>
      </c>
      <c r="AT31" s="10">
        <f t="shared" si="0"/>
        <v>0</v>
      </c>
      <c r="AU31" s="10">
        <f t="shared" si="0"/>
        <v>0</v>
      </c>
      <c r="AV31" s="10">
        <f t="shared" si="0"/>
        <v>0</v>
      </c>
      <c r="AW31" s="10">
        <f t="shared" si="0"/>
        <v>0</v>
      </c>
      <c r="AX31" s="10">
        <f t="shared" si="0"/>
        <v>0</v>
      </c>
      <c r="AY31" s="10">
        <f t="shared" si="0"/>
        <v>0</v>
      </c>
      <c r="AZ31" s="10">
        <f t="shared" si="0"/>
        <v>0</v>
      </c>
      <c r="BA31" s="10">
        <f t="shared" si="0"/>
        <v>0</v>
      </c>
      <c r="BB31" s="10">
        <f t="shared" si="0"/>
        <v>0</v>
      </c>
      <c r="BC31" s="10">
        <f t="shared" si="0"/>
        <v>0</v>
      </c>
      <c r="BD31" s="10">
        <f t="shared" si="0"/>
        <v>0</v>
      </c>
      <c r="BE31" s="10">
        <f t="shared" si="0"/>
        <v>0</v>
      </c>
      <c r="BF31" s="10">
        <f t="shared" si="0"/>
        <v>0</v>
      </c>
      <c r="BG31" s="10">
        <f t="shared" si="0"/>
        <v>0</v>
      </c>
      <c r="BH31" s="10">
        <f t="shared" si="0"/>
        <v>0</v>
      </c>
      <c r="BI31" s="10">
        <f t="shared" si="0"/>
        <v>0</v>
      </c>
      <c r="BJ31" s="10">
        <f t="shared" si="0"/>
        <v>0</v>
      </c>
      <c r="BK31" s="10">
        <f t="shared" si="0"/>
        <v>0</v>
      </c>
      <c r="BL31" s="11">
        <f t="shared" si="0"/>
        <v>0</v>
      </c>
      <c r="BM31" s="5"/>
      <c r="BN31" s="5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459D-BA60-400A-8F91-75D984E9F1C2}">
  <dimension ref="A1:A2"/>
  <sheetViews>
    <sheetView workbookViewId="0">
      <selection activeCell="B5" sqref="B5"/>
    </sheetView>
  </sheetViews>
  <sheetFormatPr defaultRowHeight="15"/>
  <cols>
    <col min="1" max="1" width="33.85546875" bestFit="1" customWidth="1"/>
  </cols>
  <sheetData>
    <row r="1" spans="1:1">
      <c r="A1" s="3" t="s">
        <v>159</v>
      </c>
    </row>
    <row r="2" spans="1:1">
      <c r="A2" s="4" t="s">
        <v>160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AD37 Special Election</vt:lpstr>
      <vt:lpstr>Muni with Incomplete 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2021-10-15T21:15:05Z</dcterms:created>
  <dcterms:modified xsi:type="dcterms:W3CDTF">2021-10-15T21:15:06Z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