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rreamksn\Desktop\Election Day Stuff\"/>
    </mc:Choice>
  </mc:AlternateContent>
  <xr:revisionPtr revIDLastSave="0" documentId="13_ncr:1_{9C193D85-FAEF-403D-91F2-66E303B6DC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count Numbers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E82" i="1"/>
  <c r="F82" i="1"/>
  <c r="G82" i="1"/>
  <c r="H82" i="1"/>
  <c r="I82" i="1"/>
  <c r="J82" i="1"/>
  <c r="K82" i="1"/>
  <c r="R82" i="1"/>
  <c r="S82" i="1"/>
  <c r="T82" i="1"/>
  <c r="T7" i="1" s="1"/>
  <c r="U82" i="1"/>
  <c r="V82" i="1"/>
  <c r="M82" i="1"/>
  <c r="N82" i="1"/>
  <c r="L7" i="1" s="1"/>
  <c r="O82" i="1"/>
  <c r="P82" i="1"/>
  <c r="Q82" i="1"/>
  <c r="Q7" i="1" s="1"/>
  <c r="L82" i="1"/>
  <c r="C82" i="1"/>
  <c r="C7" i="1" s="1"/>
  <c r="F6" i="1" l="1"/>
  <c r="G6" i="1"/>
  <c r="O6" i="1"/>
  <c r="N6" i="1"/>
  <c r="P6" i="1"/>
  <c r="K6" i="1"/>
  <c r="J6" i="1"/>
  <c r="I6" i="1"/>
  <c r="H6" i="1"/>
  <c r="E6" i="1"/>
  <c r="C6" i="1"/>
  <c r="D6" i="1"/>
  <c r="Q6" i="1"/>
  <c r="L6" i="1"/>
  <c r="T6" i="1"/>
  <c r="R6" i="1" l="1"/>
  <c r="U6" i="1"/>
  <c r="M6" i="1"/>
</calcChain>
</file>

<file path=xl/sharedStrings.xml><?xml version="1.0" encoding="utf-8"?>
<sst xmlns="http://schemas.openxmlformats.org/spreadsheetml/2006/main" count="203" uniqueCount="177">
  <si>
    <t>President/Vice President</t>
  </si>
  <si>
    <t>US State Senate</t>
  </si>
  <si>
    <t>AD 88</t>
  </si>
  <si>
    <t>AD 94</t>
  </si>
  <si>
    <t>Jurisdiction</t>
  </si>
  <si>
    <t>Chief Election Official</t>
  </si>
  <si>
    <t>DEM  Harris/Walz</t>
  </si>
  <si>
    <t>REP Trump/Vance</t>
  </si>
  <si>
    <t>DEM Tammy Baldwin</t>
  </si>
  <si>
    <t>REP Eric Hovde</t>
  </si>
  <si>
    <t>DEM Christy Welch</t>
  </si>
  <si>
    <t>REP Benjamin Franklin</t>
  </si>
  <si>
    <t>DEM Steve Doyle</t>
  </si>
  <si>
    <t>REP Ryan Huebsch</t>
  </si>
  <si>
    <t>ADAMS COUNTY</t>
  </si>
  <si>
    <t>Liana Glavin</t>
  </si>
  <si>
    <t>ASHLAND COUNTY</t>
  </si>
  <si>
    <t>Heather Schutte</t>
  </si>
  <si>
    <t>BARRON COUNTY</t>
  </si>
  <si>
    <t>Jessica Hodek</t>
  </si>
  <si>
    <t>BAYFIELD COUNTY</t>
  </si>
  <si>
    <t>Lynn M Divine</t>
  </si>
  <si>
    <t>BROWN COUNTY</t>
  </si>
  <si>
    <t>Patrick W Moynihan</t>
  </si>
  <si>
    <t>BUFFALO COUNTY</t>
  </si>
  <si>
    <t>Roxann Halverson</t>
  </si>
  <si>
    <t>BURNETT COUNTY</t>
  </si>
  <si>
    <t>Wanda Hinrichs</t>
  </si>
  <si>
    <t>CALUMET COUNTY</t>
  </si>
  <si>
    <t>Beth Hauser</t>
  </si>
  <si>
    <t>CHIPPEWA COUNTY</t>
  </si>
  <si>
    <t>Jaclyn Sadler</t>
  </si>
  <si>
    <t>CLARK COUNTY</t>
  </si>
  <si>
    <t>Christina Jensen</t>
  </si>
  <si>
    <t>COLUMBIA COUNTY</t>
  </si>
  <si>
    <t>Sue Moll</t>
  </si>
  <si>
    <t>CRAWFORD COUNTY</t>
  </si>
  <si>
    <t>Roberta Fisher</t>
  </si>
  <si>
    <t>DANE COUNTY</t>
  </si>
  <si>
    <t>Scott Mcdonell</t>
  </si>
  <si>
    <t>DODGE COUNTY</t>
  </si>
  <si>
    <t>Danielle Van Egtern</t>
  </si>
  <si>
    <t>DOOR COUNTY</t>
  </si>
  <si>
    <t>Jill M Lau</t>
  </si>
  <si>
    <t>DOUGLAS COUNTY</t>
  </si>
  <si>
    <t>Kaci Jo Lundgren</t>
  </si>
  <si>
    <t>DUNN COUNTY</t>
  </si>
  <si>
    <t>Andrew Mercil</t>
  </si>
  <si>
    <t>EAU CLAIRE COUNTY</t>
  </si>
  <si>
    <t>Sue McDonald</t>
  </si>
  <si>
    <t>FLORENCE COUNTY</t>
  </si>
  <si>
    <t>Donna Trudell</t>
  </si>
  <si>
    <t>FOND DU LAC COUNTY</t>
  </si>
  <si>
    <t>Lisa Freiberg</t>
  </si>
  <si>
    <t>FOREST COUNTY</t>
  </si>
  <si>
    <t>Nora Matuszewski</t>
  </si>
  <si>
    <t>GRANT COUNTY</t>
  </si>
  <si>
    <t>Tonya White</t>
  </si>
  <si>
    <t>GREEN COUNTY</t>
  </si>
  <si>
    <t>Arianna Voegeli</t>
  </si>
  <si>
    <t>GREEN LAKE COUNTY</t>
  </si>
  <si>
    <t>Elizabeth Otto</t>
  </si>
  <si>
    <t>IOWA COUNTY</t>
  </si>
  <si>
    <t>Kris Spurley</t>
  </si>
  <si>
    <t>IRON COUNTY</t>
  </si>
  <si>
    <t>Christan Brandt</t>
  </si>
  <si>
    <t>JACKSON COUNTY</t>
  </si>
  <si>
    <t>Cindy Altman</t>
  </si>
  <si>
    <t>JEFFERSON COUNTY</t>
  </si>
  <si>
    <t>Audrey Mcgraw</t>
  </si>
  <si>
    <t>JUNEAU COUNTY</t>
  </si>
  <si>
    <t>Terri L Treptow</t>
  </si>
  <si>
    <t>KENOSHA COUNTY</t>
  </si>
  <si>
    <t>Regi Bachochin</t>
  </si>
  <si>
    <t>KEWAUNEE COUNTY</t>
  </si>
  <si>
    <t>Jamie Annoye</t>
  </si>
  <si>
    <t>LA CROSSE COUNTY</t>
  </si>
  <si>
    <t>Ginny Dankmeyer</t>
  </si>
  <si>
    <t>LAFAYETTE COUNTY</t>
  </si>
  <si>
    <t>Carla M Jacobson</t>
  </si>
  <si>
    <t>LANGLADE COUNTY</t>
  </si>
  <si>
    <t>Judy Nagel</t>
  </si>
  <si>
    <t>LINCOLN COUNTY</t>
  </si>
  <si>
    <t>Christopher J Marlowe</t>
  </si>
  <si>
    <t>MANITOWOC COUNTY</t>
  </si>
  <si>
    <t>Jessica Backus</t>
  </si>
  <si>
    <t>MARATHON COUNTY</t>
  </si>
  <si>
    <t>Kim Trueblood</t>
  </si>
  <si>
    <t>MARINETTE COUNTY</t>
  </si>
  <si>
    <t>Bobbie Jean Borkowski</t>
  </si>
  <si>
    <t>MARQUETTE COUNTY</t>
  </si>
  <si>
    <t>Kiley Lloyd</t>
  </si>
  <si>
    <t>MENOMINEE COUNTY</t>
  </si>
  <si>
    <t>Laure Pecore</t>
  </si>
  <si>
    <t>MILWAUKEE COUNTY</t>
  </si>
  <si>
    <t>George Christenson</t>
  </si>
  <si>
    <t>MONROE COUNTY</t>
  </si>
  <si>
    <t>Shelley Bohl</t>
  </si>
  <si>
    <t>OCONTO COUNTY</t>
  </si>
  <si>
    <t>Kim Pytleski</t>
  </si>
  <si>
    <t>ONEIDA COUNTY</t>
  </si>
  <si>
    <t>Tracy Hartman</t>
  </si>
  <si>
    <t>OUTAGAMIE COUNTY</t>
  </si>
  <si>
    <t>Kelly Gerrits</t>
  </si>
  <si>
    <t>OZAUKEE COUNTY</t>
  </si>
  <si>
    <t>Karen J Niemuth</t>
  </si>
  <si>
    <t>PEPIN COUNTY</t>
  </si>
  <si>
    <t>Audrey Bauer</t>
  </si>
  <si>
    <t>PIERCE COUNTY</t>
  </si>
  <si>
    <t>Jamie R Feuerhelm</t>
  </si>
  <si>
    <t>POLK COUNTY</t>
  </si>
  <si>
    <t>Shabana Lundeen</t>
  </si>
  <si>
    <t>PORTAGE COUNTY</t>
  </si>
  <si>
    <t>Maria N Davis</t>
  </si>
  <si>
    <t>PRICE COUNTY</t>
  </si>
  <si>
    <t>Jean Gottwald</t>
  </si>
  <si>
    <t>RACINE COUNTY</t>
  </si>
  <si>
    <t>Wendy M Christensen</t>
  </si>
  <si>
    <t>RICHLAND COUNTY</t>
  </si>
  <si>
    <t>Derek Kalish</t>
  </si>
  <si>
    <t>ROCK COUNTY</t>
  </si>
  <si>
    <t>Lisa Tollefson</t>
  </si>
  <si>
    <t>RUSK COUNTY</t>
  </si>
  <si>
    <t>Connie Meyer</t>
  </si>
  <si>
    <t>ST. CROIX COUNTY</t>
  </si>
  <si>
    <t>Christine Hines</t>
  </si>
  <si>
    <t>SAUK COUNTY</t>
  </si>
  <si>
    <t>Becky Evert</t>
  </si>
  <si>
    <t>SAWYER COUNTY</t>
  </si>
  <si>
    <t>Lynn Fitch</t>
  </si>
  <si>
    <t>SHAWANO COUNTY</t>
  </si>
  <si>
    <t>Kara Skarlupka</t>
  </si>
  <si>
    <t>SHEBOYGAN COUNTY</t>
  </si>
  <si>
    <t>Jon Dolson</t>
  </si>
  <si>
    <t>TAYLOR COUNTY</t>
  </si>
  <si>
    <t>Andria Farrand</t>
  </si>
  <si>
    <t>TREMPEALEAU COUNTY</t>
  </si>
  <si>
    <t>Paul L Syverson</t>
  </si>
  <si>
    <t>VERNON COUNTY</t>
  </si>
  <si>
    <t>Jerome Pedretti</t>
  </si>
  <si>
    <t>VILAS COUNTY</t>
  </si>
  <si>
    <t>Kim Olkowski</t>
  </si>
  <si>
    <t>WALWORTH COUNTY</t>
  </si>
  <si>
    <t>Susi Pike</t>
  </si>
  <si>
    <t>WASHBURN COUNTY</t>
  </si>
  <si>
    <t>Alicia Swearingen</t>
  </si>
  <si>
    <t>WASHINGTON COUNTY</t>
  </si>
  <si>
    <t>Ashley Reichert</t>
  </si>
  <si>
    <t>WAUKESHA COUNTY</t>
  </si>
  <si>
    <t>Margaret Wartman</t>
  </si>
  <si>
    <t>WAUPACA COUNTY</t>
  </si>
  <si>
    <t>Kristy Opperman</t>
  </si>
  <si>
    <t>WAUSHARA COUNTY</t>
  </si>
  <si>
    <t>Megan Kapp</t>
  </si>
  <si>
    <t>WINNEBAGO COUNTY</t>
  </si>
  <si>
    <t>Julie Barthels</t>
  </si>
  <si>
    <t>WOOD COUNTY</t>
  </si>
  <si>
    <t>Trent Miner</t>
  </si>
  <si>
    <t>Totals</t>
  </si>
  <si>
    <t>Total Voters</t>
  </si>
  <si>
    <t>edm_jurisdictions:fqZQ+5AKCULYEotB3AZAo90AKQVwBESgiO9s/gLNIJPTrVDb+9bZTViFo6uS4mns2u3kQ84ezPxmwJOkt+Y2+w==:edm_jurisdictionsid=%28Do%20Not%20Modify%29%20Jurisdictions&amp;checksumLogicalName=%28Do%20Not%20Modify%29%20Row%20Checksum&amp;modifiedon=%28Do%20Not%20Modify%29%20Modified%20On&amp;edm_name=Jurisdiction%20Full%20Name&amp;edm_hindinumber=Hindi%20Number&amp;edm_chiefelectionofficialid=Chief%20Election%20Official&amp;bfee0a3e-cb77-46d7-b8e7-77b31f8e56c6.edm_email=Email%20%28Chief%20Election%20Official%29%20%28Staff%20Contact%29&amp;bfee0a3e-cb77-46d7-b8e7-77b31f8e56c6.edm_phone=Phone%20%28Chief%20Election%20Official%29%20%28Staff%20Contact%29&amp;bfee0a3e-cb77-46d7-b8e7-77b31f8e56c6.edm_phone2=Phone2%20%28Chief%20Election%20Official%29%20%28Staff%20Contact%29&amp;edm_parentjurisdictionid=Parent%20Jurisdiction&amp;edm_providerjurisdictionid=Provider%20Jurisdiction&amp;edm_chiefelectionofficialtitle=Chief%20Election%20Official%20Title&amp;edm_clerk=Clerk&amp;edm_totalpopulation=Total%20Population&amp;edm_votingageestimate=Voting%20Age%20Estimate</t>
  </si>
  <si>
    <t>No</t>
  </si>
  <si>
    <t>Yes</t>
  </si>
  <si>
    <t>“The information presented here is based on the unofficial results posted on each of Wisconsin’s 72 counties’ websites. These calculations are also unofficial, and meant to serve as a resource to understand if a contest may qualify for a recount under Wis. Stat. § 9.01(1)(a)5.”</t>
  </si>
  <si>
    <t>Con Terry/Broden</t>
  </si>
  <si>
    <t>LIB Oliver/Ter Maat</t>
  </si>
  <si>
    <t>WGR Stein/ Ware</t>
  </si>
  <si>
    <t>IND De La Cruz/Garcia</t>
  </si>
  <si>
    <t>IND West/ Abdullah</t>
  </si>
  <si>
    <t>Ind Kennedy Jr/ Shanahan</t>
  </si>
  <si>
    <t>Write-In</t>
  </si>
  <si>
    <t>NA</t>
  </si>
  <si>
    <t>IND Phil Anderson</t>
  </si>
  <si>
    <t>IND Thomas Leager</t>
  </si>
  <si>
    <t>Write-In2</t>
  </si>
  <si>
    <t xml:space="preserve">Write-In </t>
  </si>
  <si>
    <t>Write-In3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</si>
</sst>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Aptos Narrow"/>
    </font>
    <font>
      <sz val="8"/>
      <name val="Aptos Narrow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</font>
    <font>
      <b/>
      <sz val="10"/>
      <color theme="1"/>
      <name val="Arial"/>
      <family val="2"/>
    </font>
    <font>
      <b/>
      <sz val="10"/>
      <color rgb="FFFFFFFF"/>
      <name val="Aptos Narrow"/>
      <family val="2"/>
    </font>
    <font>
      <b/>
      <sz val="10"/>
      <color rgb="FFFFFFFF"/>
      <name val="Arial"/>
      <family val="2"/>
    </font>
    <font>
      <sz val="10"/>
      <color rgb="FF000000"/>
      <name val="Aptos Narrow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363636"/>
      <name val="Arial"/>
      <family val="2"/>
    </font>
    <font>
      <sz val="10"/>
      <color rgb="FF262626"/>
      <name val="Arial"/>
      <family val="2"/>
    </font>
    <font>
      <sz val="10"/>
      <color rgb="FF262626"/>
      <name val="Lato"/>
      <family val="2"/>
      <charset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156082"/>
        <bgColor rgb="FF156082"/>
      </patternFill>
    </fill>
    <fill>
      <patternFill patternType="solid">
        <fgColor rgb="FFC0E6F5"/>
        <bgColor rgb="FFC0E6F5"/>
      </patternFill>
    </fill>
  </fills>
  <borders count="4">
    <border>
      <left/>
      <right/>
      <top/>
      <bottom/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2" xfId="0" applyNumberFormat="1" applyFont="1" applyBorder="1" applyAlignment="1">
      <alignment horizontal="left" vertical="top" wrapText="1"/>
    </xf>
    <xf numFmtId="0" fontId="3" fillId="0" borderId="0" xfId="0" applyFont="1"/>
    <xf numFmtId="49" fontId="3" fillId="0" borderId="0" xfId="0" applyNumberFormat="1" applyFont="1"/>
    <xf numFmtId="49" fontId="3" fillId="0" borderId="2" xfId="0" applyNumberFormat="1" applyFont="1" applyBorder="1" applyAlignment="1">
      <alignment horizontal="left" vertical="top"/>
    </xf>
    <xf numFmtId="0" fontId="4" fillId="2" borderId="0" xfId="0" applyFont="1" applyFill="1"/>
    <xf numFmtId="0" fontId="3" fillId="2" borderId="0" xfId="0" applyFont="1" applyFill="1"/>
    <xf numFmtId="10" fontId="3" fillId="0" borderId="0" xfId="0" applyNumberFormat="1" applyFont="1"/>
    <xf numFmtId="49" fontId="4" fillId="0" borderId="0" xfId="0" applyNumberFormat="1" applyFont="1"/>
    <xf numFmtId="0" fontId="6" fillId="0" borderId="1" xfId="0" applyFont="1" applyBorder="1"/>
    <xf numFmtId="49" fontId="4" fillId="0" borderId="0" xfId="0" applyNumberFormat="1" applyFont="1" applyAlignment="1">
      <alignment vertical="top" wrapText="1"/>
    </xf>
    <xf numFmtId="0" fontId="7" fillId="3" borderId="0" xfId="0" applyFont="1" applyFill="1"/>
    <xf numFmtId="0" fontId="7" fillId="3" borderId="3" xfId="0" applyFont="1" applyFill="1" applyBorder="1"/>
    <xf numFmtId="0" fontId="8" fillId="3" borderId="0" xfId="0" applyFont="1" applyFill="1"/>
    <xf numFmtId="0" fontId="9" fillId="4" borderId="0" xfId="0" applyFont="1" applyFill="1"/>
    <xf numFmtId="0" fontId="9" fillId="4" borderId="3" xfId="0" applyFont="1" applyFill="1" applyBorder="1"/>
    <xf numFmtId="0" fontId="10" fillId="4" borderId="0" xfId="0" applyFont="1" applyFill="1"/>
    <xf numFmtId="0" fontId="9" fillId="0" borderId="0" xfId="0" applyFont="1"/>
    <xf numFmtId="0" fontId="9" fillId="0" borderId="3" xfId="0" applyFont="1" applyBorder="1"/>
    <xf numFmtId="0" fontId="10" fillId="0" borderId="0" xfId="0" applyFont="1"/>
    <xf numFmtId="3" fontId="10" fillId="0" borderId="0" xfId="0" applyNumberFormat="1" applyFont="1"/>
    <xf numFmtId="0" fontId="11" fillId="4" borderId="0" xfId="0" applyFont="1" applyFill="1"/>
    <xf numFmtId="3" fontId="3" fillId="0" borderId="0" xfId="0" applyNumberFormat="1" applyFont="1"/>
    <xf numFmtId="3" fontId="9" fillId="4" borderId="0" xfId="0" applyNumberFormat="1" applyFont="1" applyFill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</cellXfs>
  <cellStyles count="1">
    <cellStyle name="Normal" xfId="0" builtinId="0"/>
  </cellStyles>
  <dxfs count="43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V82" totalsRowShown="0" headerRowDxfId="1" dataDxfId="0" totalsRowDxfId="42">
  <autoFilter ref="A9:V82" xr:uid="{00000000-0009-0000-0100-000001000000}"/>
  <tableColumns count="22">
    <tableColumn id="4" xr3:uid="{00000000-0010-0000-0000-000004000000}" name="Jurisdiction" dataDxfId="23" totalsRowDxfId="41"/>
    <tableColumn id="6" xr3:uid="{00000000-0010-0000-0000-000006000000}" name="Chief Election Official" dataDxfId="22" totalsRowDxfId="40"/>
    <tableColumn id="10" xr3:uid="{100D5316-9E68-42E8-8B0F-7F054A971866}" name="DEM  Harris/Walz" dataDxfId="21" totalsRowDxfId="39"/>
    <tableColumn id="11" xr3:uid="{0363A0BE-4C43-4CE4-B9B7-812C8272E80C}" name="REP Trump/Vance" dataDxfId="20" totalsRowDxfId="38"/>
    <tableColumn id="20" xr3:uid="{F2C54A24-7101-4A0B-8756-4AADC8D7C088}" name="Con Terry/Broden" dataDxfId="19" totalsRowDxfId="25"/>
    <tableColumn id="19" xr3:uid="{EBB6629B-44CE-4AAD-B505-4487224133CE}" name="LIB Oliver/Ter Maat" dataDxfId="18" totalsRowDxfId="26"/>
    <tableColumn id="18" xr3:uid="{7310F696-AC44-4BC2-AB2A-FC94F245428F}" name="WGR Stein/ Ware" dataDxfId="17" totalsRowDxfId="27"/>
    <tableColumn id="17" xr3:uid="{26219D3D-FF41-47D5-855D-A20B2A4754CB}" name="IND De La Cruz/Garcia" dataDxfId="16" totalsRowDxfId="28"/>
    <tableColumn id="16" xr3:uid="{57382CD8-9956-44E4-937A-5D74DC9C03DD}" name="IND West/ Abdullah" dataDxfId="15" totalsRowDxfId="29"/>
    <tableColumn id="15" xr3:uid="{72F3EDA5-CED6-4047-B040-CCECF9ED27B0}" name="Ind Kennedy Jr/ Shanahan" dataDxfId="14" totalsRowDxfId="30"/>
    <tableColumn id="14" xr3:uid="{6A196221-0142-479B-AFDC-19938FA19023}" name="Write-In" dataDxfId="13" totalsRowDxfId="31"/>
    <tableColumn id="12" xr3:uid="{E628D114-F026-494B-9561-B3BC440395E8}" name="DEM Tammy Baldwin" dataDxfId="12" totalsRowDxfId="37"/>
    <tableColumn id="13" xr3:uid="{00A9DC65-89EF-46BC-884F-FF3DE9B63457}" name="REP Eric Hovde" dataDxfId="11" totalsRowDxfId="36"/>
    <tableColumn id="23" xr3:uid="{B20EE684-654F-46B7-92AB-1BFA0F36738B}" name="IND Phil Anderson" dataDxfId="10"/>
    <tableColumn id="22" xr3:uid="{73687E34-1CE4-40CC-91EF-073F61BC3498}" name="IND Thomas Leager" dataDxfId="9"/>
    <tableColumn id="21" xr3:uid="{D5360BE7-F010-4F3A-B141-1413807E816A}" name="Write-In2" dataDxfId="8"/>
    <tableColumn id="5" xr3:uid="{9B4615E5-6D66-4322-B45B-D2EDFF9C83BA}" name="DEM Christy Welch" dataDxfId="7" totalsRowDxfId="35"/>
    <tableColumn id="7" xr3:uid="{CE637583-1449-4DA5-8E24-C234D243C999}" name="REP Benjamin Franklin" dataDxfId="6" totalsRowDxfId="34"/>
    <tableColumn id="24" xr3:uid="{B3D08874-774D-4C76-BAE1-6190EF8DA805}" name="Write-In " dataDxfId="5"/>
    <tableColumn id="8" xr3:uid="{4A258A54-14D7-4172-AC9E-F8581E940AFC}" name="DEM Steve Doyle" dataDxfId="4" totalsRowDxfId="33"/>
    <tableColumn id="9" xr3:uid="{D06A3732-8AF5-45C5-9D3D-B6C6B313460B}" name="REP Ryan Huebsch" dataDxfId="3" totalsRowDxfId="32"/>
    <tableColumn id="25" xr3:uid="{AC57DBCB-4563-47BA-AE37-9060C465E4DF}" name="Write-In3" dataDxfId="2" totalsRow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V82"/>
  <sheetViews>
    <sheetView tabSelected="1" topLeftCell="A5" workbookViewId="0">
      <selection activeCell="A7" sqref="A7:XFD7"/>
    </sheetView>
  </sheetViews>
  <sheetFormatPr defaultRowHeight="15" customHeight="1" x14ac:dyDescent="0.25"/>
  <cols>
    <col min="1" max="1" width="22.77734375" style="3" bestFit="1" customWidth="1"/>
    <col min="2" max="2" width="22.44140625" style="3" bestFit="1" customWidth="1"/>
    <col min="3" max="9" width="19.5546875" style="2" customWidth="1"/>
    <col min="10" max="10" width="23.77734375" style="2" bestFit="1" customWidth="1"/>
    <col min="11" max="22" width="19.5546875" style="2" customWidth="1"/>
    <col min="23" max="16384" width="8.88671875" style="2"/>
  </cols>
  <sheetData>
    <row r="1" spans="1:22" ht="15" customHeight="1" x14ac:dyDescent="0.25">
      <c r="A1" s="1" t="s">
        <v>163</v>
      </c>
      <c r="B1" s="4"/>
    </row>
    <row r="2" spans="1:22" ht="15" customHeight="1" x14ac:dyDescent="0.25">
      <c r="A2" s="4"/>
      <c r="B2" s="4"/>
    </row>
    <row r="3" spans="1:22" ht="15" customHeight="1" x14ac:dyDescent="0.25">
      <c r="A3" s="4"/>
      <c r="B3" s="4"/>
    </row>
    <row r="4" spans="1:22" ht="13.2" x14ac:dyDescent="0.25">
      <c r="A4" s="4"/>
      <c r="B4" s="4"/>
      <c r="C4" s="5" t="s">
        <v>0</v>
      </c>
      <c r="D4" s="6"/>
      <c r="E4" s="6"/>
      <c r="F4" s="6"/>
      <c r="G4" s="6"/>
      <c r="H4" s="6"/>
      <c r="I4" s="6"/>
      <c r="J4" s="6"/>
      <c r="K4" s="6"/>
      <c r="L4" s="5" t="s">
        <v>1</v>
      </c>
      <c r="M4" s="5"/>
      <c r="N4" s="5"/>
      <c r="O4" s="5"/>
      <c r="P4" s="5"/>
      <c r="Q4" s="5" t="s">
        <v>2</v>
      </c>
      <c r="R4" s="6"/>
      <c r="S4" s="6"/>
      <c r="T4" s="5" t="s">
        <v>3</v>
      </c>
      <c r="U4" s="6"/>
      <c r="V4" s="6"/>
    </row>
    <row r="5" spans="1:22" s="28" customFormat="1" ht="40.200000000000003" customHeight="1" x14ac:dyDescent="0.3">
      <c r="A5" s="4"/>
      <c r="B5" s="4"/>
      <c r="C5" s="28" t="s">
        <v>6</v>
      </c>
      <c r="D5" s="28" t="s">
        <v>7</v>
      </c>
      <c r="E5" s="28" t="s">
        <v>164</v>
      </c>
      <c r="F5" s="28" t="s">
        <v>165</v>
      </c>
      <c r="G5" s="28" t="s">
        <v>166</v>
      </c>
      <c r="H5" s="28" t="s">
        <v>167</v>
      </c>
      <c r="I5" s="28" t="s">
        <v>168</v>
      </c>
      <c r="J5" s="28" t="s">
        <v>169</v>
      </c>
      <c r="K5" s="28" t="s">
        <v>170</v>
      </c>
      <c r="L5" s="29" t="s">
        <v>8</v>
      </c>
      <c r="M5" s="29" t="s">
        <v>9</v>
      </c>
      <c r="N5" s="30" t="s">
        <v>172</v>
      </c>
      <c r="O5" s="30" t="s">
        <v>173</v>
      </c>
      <c r="P5" s="30" t="s">
        <v>174</v>
      </c>
      <c r="Q5" s="28" t="s">
        <v>10</v>
      </c>
      <c r="R5" s="28" t="s">
        <v>11</v>
      </c>
      <c r="S5" s="28" t="s">
        <v>170</v>
      </c>
      <c r="T5" s="28" t="s">
        <v>12</v>
      </c>
      <c r="U5" s="28" t="s">
        <v>13</v>
      </c>
      <c r="V5" s="28" t="s">
        <v>170</v>
      </c>
    </row>
    <row r="6" spans="1:22" ht="15" customHeight="1" thickBot="1" x14ac:dyDescent="0.3">
      <c r="A6" s="4"/>
      <c r="B6" s="4"/>
      <c r="C6" s="7">
        <f>C82/C7</f>
        <v>0.49082949932301456</v>
      </c>
      <c r="D6" s="7">
        <f>D82/C7</f>
        <v>0.49259670458739835</v>
      </c>
      <c r="E6" s="7">
        <f>E82/C7</f>
        <v>1.1853455519002206E-3</v>
      </c>
      <c r="F6" s="7">
        <f>F82/C7</f>
        <v>3.068864309789008E-3</v>
      </c>
      <c r="G6" s="7">
        <f>G82/C7</f>
        <v>3.5846766616390792E-3</v>
      </c>
      <c r="H6" s="7">
        <f>H82/C7</f>
        <v>5.961797154527737E-4</v>
      </c>
      <c r="I6" s="7">
        <f>I82/C7</f>
        <v>8.0367363602702334E-4</v>
      </c>
      <c r="J6" s="7">
        <f>J82/C7</f>
        <v>5.1668908672573713E-3</v>
      </c>
      <c r="K6" s="7">
        <f>K82/C7</f>
        <v>2.1681653475216314E-3</v>
      </c>
      <c r="L6" s="7">
        <f>L82/L7</f>
        <v>0.49406377936426249</v>
      </c>
      <c r="M6" s="7">
        <f>M82/L7</f>
        <v>0.48544807623792385</v>
      </c>
      <c r="N6" s="7">
        <f>N80/L7</f>
        <v>4.5820036856916816E-4</v>
      </c>
      <c r="O6" s="7">
        <f>O80/L7</f>
        <v>2.6056268541457535E-4</v>
      </c>
      <c r="P6" s="7">
        <f>P80/L7</f>
        <v>2.4224648757364145E-5</v>
      </c>
      <c r="Q6" s="7">
        <f>Q82/Q7</f>
        <v>0.49640692000591452</v>
      </c>
      <c r="R6" s="7">
        <f>R82/Q7</f>
        <v>0.5029424811474198</v>
      </c>
      <c r="S6" s="7"/>
      <c r="T6" s="7">
        <f>T82/T7</f>
        <v>0.5025899672846238</v>
      </c>
      <c r="U6" s="7">
        <f>U82/T7</f>
        <v>0.4966739367502726</v>
      </c>
    </row>
    <row r="7" spans="1:22" ht="15" customHeight="1" thickTop="1" x14ac:dyDescent="0.25">
      <c r="A7" s="8" t="s">
        <v>159</v>
      </c>
      <c r="C7" s="9">
        <f>SUM(C82:K82)</f>
        <v>3421787</v>
      </c>
      <c r="L7" s="9">
        <f>SUM(L82:P82)</f>
        <v>3384982</v>
      </c>
      <c r="Q7" s="9">
        <f>SUM(Q82:S82)</f>
        <v>33815</v>
      </c>
      <c r="T7" s="9">
        <f>SUM(T82:V82)</f>
        <v>36680</v>
      </c>
    </row>
    <row r="8" spans="1:22" ht="13.2" x14ac:dyDescent="0.25">
      <c r="A8" s="10"/>
      <c r="B8" s="10"/>
      <c r="C8" s="5"/>
      <c r="D8" s="6"/>
      <c r="E8" s="6"/>
      <c r="F8" s="6"/>
      <c r="G8" s="6"/>
      <c r="H8" s="6"/>
      <c r="I8" s="6"/>
      <c r="J8" s="6"/>
      <c r="K8" s="6"/>
      <c r="L8" s="5"/>
      <c r="M8" s="5"/>
      <c r="N8" s="5"/>
      <c r="O8" s="5"/>
      <c r="P8" s="5"/>
      <c r="Q8" s="5"/>
      <c r="R8" s="6"/>
      <c r="S8" s="6"/>
      <c r="T8" s="5"/>
      <c r="U8" s="6"/>
      <c r="V8" s="6"/>
    </row>
    <row r="9" spans="1:22" ht="13.8" x14ac:dyDescent="0.3">
      <c r="A9" s="2" t="s">
        <v>4</v>
      </c>
      <c r="B9" s="2" t="s">
        <v>5</v>
      </c>
      <c r="C9" s="2" t="s">
        <v>6</v>
      </c>
      <c r="D9" s="2" t="s">
        <v>7</v>
      </c>
      <c r="E9" s="11" t="s">
        <v>164</v>
      </c>
      <c r="F9" s="11" t="s">
        <v>165</v>
      </c>
      <c r="G9" s="11" t="s">
        <v>166</v>
      </c>
      <c r="H9" s="11" t="s">
        <v>167</v>
      </c>
      <c r="I9" s="11" t="s">
        <v>168</v>
      </c>
      <c r="J9" s="11" t="s">
        <v>169</v>
      </c>
      <c r="K9" s="12" t="s">
        <v>170</v>
      </c>
      <c r="L9" s="2" t="s">
        <v>8</v>
      </c>
      <c r="M9" s="2" t="s">
        <v>9</v>
      </c>
      <c r="N9" s="11" t="s">
        <v>172</v>
      </c>
      <c r="O9" s="11" t="s">
        <v>173</v>
      </c>
      <c r="P9" s="12" t="s">
        <v>174</v>
      </c>
      <c r="Q9" s="2" t="s">
        <v>10</v>
      </c>
      <c r="R9" s="2" t="s">
        <v>11</v>
      </c>
      <c r="S9" s="12" t="s">
        <v>175</v>
      </c>
      <c r="T9" s="2" t="s">
        <v>12</v>
      </c>
      <c r="U9" s="2" t="s">
        <v>13</v>
      </c>
      <c r="V9" s="13" t="s">
        <v>176</v>
      </c>
    </row>
    <row r="10" spans="1:22" ht="13.8" x14ac:dyDescent="0.3">
      <c r="A10" s="3" t="s">
        <v>14</v>
      </c>
      <c r="B10" s="3" t="s">
        <v>15</v>
      </c>
      <c r="C10" s="2">
        <v>4434</v>
      </c>
      <c r="D10" s="2">
        <v>7750</v>
      </c>
      <c r="E10" s="14">
        <v>20</v>
      </c>
      <c r="F10" s="14">
        <v>44</v>
      </c>
      <c r="G10" s="14">
        <v>188</v>
      </c>
      <c r="H10" s="14">
        <v>35</v>
      </c>
      <c r="I10" s="14">
        <v>40</v>
      </c>
      <c r="J10" s="14">
        <v>318</v>
      </c>
      <c r="K10" s="15">
        <v>29</v>
      </c>
      <c r="L10" s="2">
        <v>4795</v>
      </c>
      <c r="M10" s="2">
        <v>7539</v>
      </c>
      <c r="N10" s="14">
        <v>188</v>
      </c>
      <c r="O10" s="14">
        <v>202</v>
      </c>
      <c r="P10" s="15">
        <v>11</v>
      </c>
      <c r="S10" s="15"/>
      <c r="V10" s="16"/>
    </row>
    <row r="11" spans="1:22" ht="13.8" x14ac:dyDescent="0.3">
      <c r="A11" s="3" t="s">
        <v>16</v>
      </c>
      <c r="B11" s="3" t="s">
        <v>17</v>
      </c>
      <c r="C11" s="2">
        <v>4612</v>
      </c>
      <c r="D11" s="2">
        <v>4190</v>
      </c>
      <c r="E11" s="17">
        <v>8</v>
      </c>
      <c r="F11" s="17">
        <v>26</v>
      </c>
      <c r="G11" s="17">
        <v>26</v>
      </c>
      <c r="H11" s="17">
        <v>3</v>
      </c>
      <c r="I11" s="17">
        <v>15</v>
      </c>
      <c r="J11" s="17">
        <v>52</v>
      </c>
      <c r="K11" s="18">
        <v>2</v>
      </c>
      <c r="L11" s="2">
        <v>4775</v>
      </c>
      <c r="M11" s="2">
        <v>3844</v>
      </c>
      <c r="N11" s="17">
        <v>122</v>
      </c>
      <c r="O11" s="17">
        <v>92</v>
      </c>
      <c r="P11" s="18">
        <v>0</v>
      </c>
      <c r="S11" s="18"/>
      <c r="V11" s="19"/>
    </row>
    <row r="12" spans="1:22" ht="13.8" x14ac:dyDescent="0.3">
      <c r="A12" s="3" t="s">
        <v>18</v>
      </c>
      <c r="B12" s="3" t="s">
        <v>19</v>
      </c>
      <c r="C12" s="20">
        <v>8941</v>
      </c>
      <c r="D12" s="20">
        <v>16744</v>
      </c>
      <c r="E12" s="21">
        <v>40</v>
      </c>
      <c r="F12" s="21">
        <v>71</v>
      </c>
      <c r="G12" s="21">
        <v>284</v>
      </c>
      <c r="H12" s="21">
        <v>24</v>
      </c>
      <c r="I12" s="21">
        <v>86</v>
      </c>
      <c r="J12" s="21">
        <v>603</v>
      </c>
      <c r="K12" s="21">
        <v>5</v>
      </c>
      <c r="L12" s="20">
        <v>9352</v>
      </c>
      <c r="M12" s="20">
        <v>16399</v>
      </c>
      <c r="N12" s="21">
        <v>358</v>
      </c>
      <c r="O12" s="21">
        <v>348</v>
      </c>
      <c r="P12" s="21">
        <v>3</v>
      </c>
      <c r="S12" s="15"/>
      <c r="V12" s="16"/>
    </row>
    <row r="13" spans="1:22" ht="13.8" x14ac:dyDescent="0.3">
      <c r="A13" s="3" t="s">
        <v>20</v>
      </c>
      <c r="B13" s="3" t="s">
        <v>21</v>
      </c>
      <c r="C13" s="2">
        <v>6107</v>
      </c>
      <c r="D13" s="2">
        <v>4860</v>
      </c>
      <c r="E13" s="17">
        <v>13</v>
      </c>
      <c r="F13" s="17">
        <v>27</v>
      </c>
      <c r="G13" s="17">
        <v>87</v>
      </c>
      <c r="H13" s="17">
        <v>8</v>
      </c>
      <c r="I13" s="17">
        <v>14</v>
      </c>
      <c r="J13" s="17">
        <v>88</v>
      </c>
      <c r="K13" s="18">
        <v>1</v>
      </c>
      <c r="L13" s="2">
        <v>6260</v>
      </c>
      <c r="M13" s="2">
        <v>4697</v>
      </c>
      <c r="N13" s="17">
        <v>109</v>
      </c>
      <c r="O13" s="17">
        <v>86</v>
      </c>
      <c r="P13" s="18">
        <v>0</v>
      </c>
      <c r="S13" s="18"/>
      <c r="V13" s="19"/>
    </row>
    <row r="14" spans="1:22" ht="13.8" x14ac:dyDescent="0.3">
      <c r="A14" s="3" t="s">
        <v>22</v>
      </c>
      <c r="B14" s="3" t="s">
        <v>23</v>
      </c>
      <c r="C14" s="22">
        <v>67910</v>
      </c>
      <c r="D14" s="22">
        <v>79115</v>
      </c>
      <c r="E14" s="14">
        <v>172</v>
      </c>
      <c r="F14" s="14">
        <v>436</v>
      </c>
      <c r="G14" s="14">
        <v>346</v>
      </c>
      <c r="H14" s="14">
        <v>76</v>
      </c>
      <c r="I14" s="14">
        <v>79</v>
      </c>
      <c r="J14" s="14">
        <v>782</v>
      </c>
      <c r="K14" s="14">
        <v>351</v>
      </c>
      <c r="L14" s="22">
        <v>67763</v>
      </c>
      <c r="M14" s="22">
        <v>76706</v>
      </c>
      <c r="N14" s="23">
        <v>1921</v>
      </c>
      <c r="O14" s="23">
        <v>1318</v>
      </c>
      <c r="P14" s="14">
        <v>120</v>
      </c>
      <c r="Q14" s="22">
        <v>16786</v>
      </c>
      <c r="R14" s="22">
        <v>17007</v>
      </c>
      <c r="S14" s="14">
        <v>22</v>
      </c>
      <c r="V14" s="16"/>
    </row>
    <row r="15" spans="1:22" ht="13.8" x14ac:dyDescent="0.3">
      <c r="A15" s="3" t="s">
        <v>24</v>
      </c>
      <c r="B15" s="3" t="s">
        <v>25</v>
      </c>
      <c r="C15" s="2">
        <v>2765</v>
      </c>
      <c r="D15" s="2">
        <v>5213</v>
      </c>
      <c r="E15" s="17">
        <v>16</v>
      </c>
      <c r="F15" s="17">
        <v>17</v>
      </c>
      <c r="G15" s="17">
        <v>20</v>
      </c>
      <c r="H15" s="17">
        <v>2</v>
      </c>
      <c r="I15" s="17">
        <v>1</v>
      </c>
      <c r="J15" s="17">
        <v>57</v>
      </c>
      <c r="K15" s="18">
        <v>0</v>
      </c>
      <c r="L15" s="2">
        <v>2913</v>
      </c>
      <c r="M15" s="2">
        <v>4898</v>
      </c>
      <c r="N15" s="17">
        <v>102</v>
      </c>
      <c r="O15" s="17">
        <v>99</v>
      </c>
      <c r="P15" s="18">
        <v>7</v>
      </c>
      <c r="S15" s="18"/>
      <c r="V15" s="19"/>
    </row>
    <row r="16" spans="1:22" ht="13.8" x14ac:dyDescent="0.3">
      <c r="A16" s="3" t="s">
        <v>26</v>
      </c>
      <c r="B16" s="3" t="s">
        <v>27</v>
      </c>
      <c r="C16" s="2">
        <v>3676</v>
      </c>
      <c r="D16" s="2">
        <v>7005</v>
      </c>
      <c r="E16" s="14">
        <v>13</v>
      </c>
      <c r="F16" s="14">
        <v>33</v>
      </c>
      <c r="G16" s="14">
        <v>17</v>
      </c>
      <c r="H16" s="14">
        <v>2</v>
      </c>
      <c r="I16" s="14">
        <v>1</v>
      </c>
      <c r="J16" s="14">
        <v>66</v>
      </c>
      <c r="K16" s="15">
        <v>3</v>
      </c>
      <c r="L16" s="2">
        <v>3731</v>
      </c>
      <c r="M16" s="2">
        <v>6743</v>
      </c>
      <c r="N16" s="14">
        <v>127</v>
      </c>
      <c r="O16" s="14">
        <v>126</v>
      </c>
      <c r="P16" s="15">
        <v>0</v>
      </c>
      <c r="S16" s="15"/>
      <c r="V16" s="16"/>
    </row>
    <row r="17" spans="1:22" ht="13.8" x14ac:dyDescent="0.3">
      <c r="A17" s="3" t="s">
        <v>28</v>
      </c>
      <c r="B17" s="3" t="s">
        <v>29</v>
      </c>
      <c r="C17" s="22">
        <v>12922</v>
      </c>
      <c r="D17" s="22">
        <v>19474</v>
      </c>
      <c r="E17" s="17">
        <v>42</v>
      </c>
      <c r="F17" s="17">
        <v>93</v>
      </c>
      <c r="G17" s="17">
        <v>83</v>
      </c>
      <c r="H17" s="17">
        <v>10</v>
      </c>
      <c r="I17" s="17">
        <v>16</v>
      </c>
      <c r="J17" s="17">
        <v>201</v>
      </c>
      <c r="K17" s="18">
        <v>52</v>
      </c>
      <c r="L17" s="22">
        <v>12844</v>
      </c>
      <c r="M17" s="22">
        <v>19061</v>
      </c>
      <c r="N17" s="17">
        <v>431</v>
      </c>
      <c r="O17" s="17">
        <v>306</v>
      </c>
      <c r="P17" s="18">
        <v>13</v>
      </c>
      <c r="S17" s="18"/>
      <c r="V17" s="19"/>
    </row>
    <row r="18" spans="1:22" ht="13.8" x14ac:dyDescent="0.3">
      <c r="A18" s="3" t="s">
        <v>30</v>
      </c>
      <c r="B18" s="3" t="s">
        <v>31</v>
      </c>
      <c r="C18" s="2">
        <v>14575</v>
      </c>
      <c r="D18" s="2">
        <v>23414</v>
      </c>
      <c r="E18" s="14">
        <v>68</v>
      </c>
      <c r="F18" s="14">
        <v>118</v>
      </c>
      <c r="G18" s="14">
        <v>67</v>
      </c>
      <c r="H18" s="14">
        <v>10</v>
      </c>
      <c r="I18" s="14">
        <v>12</v>
      </c>
      <c r="J18" s="14">
        <v>169</v>
      </c>
      <c r="K18" s="15">
        <v>2</v>
      </c>
      <c r="L18" s="2">
        <v>14879</v>
      </c>
      <c r="M18" s="2">
        <v>22201</v>
      </c>
      <c r="N18" s="14">
        <v>555</v>
      </c>
      <c r="O18" s="14">
        <v>413</v>
      </c>
      <c r="P18" s="15">
        <v>13</v>
      </c>
      <c r="S18" s="15"/>
      <c r="V18" s="16"/>
    </row>
    <row r="19" spans="1:22" ht="13.8" x14ac:dyDescent="0.3">
      <c r="A19" s="3" t="s">
        <v>32</v>
      </c>
      <c r="B19" s="3" t="s">
        <v>33</v>
      </c>
      <c r="C19" s="2">
        <v>4509</v>
      </c>
      <c r="D19" s="2">
        <v>10485</v>
      </c>
      <c r="E19" s="17">
        <v>38</v>
      </c>
      <c r="F19" s="17">
        <v>40</v>
      </c>
      <c r="G19" s="17">
        <v>71</v>
      </c>
      <c r="H19" s="17">
        <v>7</v>
      </c>
      <c r="I19" s="17">
        <v>9</v>
      </c>
      <c r="J19" s="17">
        <v>160</v>
      </c>
      <c r="K19" s="18">
        <v>0</v>
      </c>
      <c r="L19" s="2">
        <v>4822</v>
      </c>
      <c r="M19" s="2">
        <v>9918</v>
      </c>
      <c r="N19" s="19">
        <v>220</v>
      </c>
      <c r="O19" s="19">
        <v>206</v>
      </c>
      <c r="P19" s="18">
        <v>0</v>
      </c>
      <c r="S19" s="18"/>
      <c r="V19" s="19"/>
    </row>
    <row r="20" spans="1:22" ht="13.8" x14ac:dyDescent="0.3">
      <c r="A20" s="3" t="s">
        <v>34</v>
      </c>
      <c r="B20" s="3" t="s">
        <v>35</v>
      </c>
      <c r="C20" s="22">
        <v>16386</v>
      </c>
      <c r="D20" s="22">
        <v>17988</v>
      </c>
      <c r="E20" s="14">
        <v>46</v>
      </c>
      <c r="F20" s="14">
        <v>108</v>
      </c>
      <c r="G20" s="14">
        <v>83</v>
      </c>
      <c r="H20" s="14">
        <v>12</v>
      </c>
      <c r="I20" s="14">
        <v>19</v>
      </c>
      <c r="J20" s="14">
        <v>199</v>
      </c>
      <c r="K20" s="15">
        <v>67</v>
      </c>
      <c r="L20" s="22">
        <v>16752</v>
      </c>
      <c r="M20" s="22">
        <v>17120</v>
      </c>
      <c r="N20" s="14">
        <v>435</v>
      </c>
      <c r="O20" s="14">
        <v>295</v>
      </c>
      <c r="P20" s="15">
        <v>21</v>
      </c>
      <c r="S20" s="15"/>
      <c r="V20" s="16"/>
    </row>
    <row r="21" spans="1:22" ht="13.8" x14ac:dyDescent="0.3">
      <c r="A21" s="3" t="s">
        <v>36</v>
      </c>
      <c r="B21" s="3" t="s">
        <v>37</v>
      </c>
      <c r="C21" s="2">
        <v>3850</v>
      </c>
      <c r="D21" s="2">
        <v>5081</v>
      </c>
      <c r="E21" s="17">
        <v>13</v>
      </c>
      <c r="F21" s="17">
        <v>17</v>
      </c>
      <c r="G21" s="17">
        <v>15</v>
      </c>
      <c r="H21" s="17">
        <v>3</v>
      </c>
      <c r="I21" s="17">
        <v>6</v>
      </c>
      <c r="J21" s="17">
        <v>54</v>
      </c>
      <c r="K21" s="18">
        <v>0</v>
      </c>
      <c r="L21" s="2">
        <v>4015</v>
      </c>
      <c r="M21" s="2">
        <v>4729</v>
      </c>
      <c r="N21" s="17">
        <v>146</v>
      </c>
      <c r="O21" s="17">
        <v>127</v>
      </c>
      <c r="P21" s="18" t="s">
        <v>171</v>
      </c>
      <c r="S21" s="18"/>
      <c r="V21" s="19"/>
    </row>
    <row r="22" spans="1:22" ht="13.8" x14ac:dyDescent="0.3">
      <c r="A22" s="3" t="s">
        <v>38</v>
      </c>
      <c r="B22" s="3" t="s">
        <v>39</v>
      </c>
      <c r="C22" s="24">
        <v>273954</v>
      </c>
      <c r="D22" s="24">
        <v>85449</v>
      </c>
      <c r="E22" s="14">
        <v>297</v>
      </c>
      <c r="F22" s="14">
        <v>1209</v>
      </c>
      <c r="G22" s="14">
        <v>1721</v>
      </c>
      <c r="H22" s="14">
        <v>396</v>
      </c>
      <c r="I22" s="14">
        <v>355</v>
      </c>
      <c r="J22" s="14">
        <v>1413</v>
      </c>
      <c r="K22" s="14">
        <v>1087</v>
      </c>
      <c r="L22" s="24">
        <v>273660</v>
      </c>
      <c r="M22" s="24">
        <v>84757</v>
      </c>
      <c r="N22" s="14">
        <v>3259</v>
      </c>
      <c r="O22" s="14">
        <v>1334</v>
      </c>
      <c r="P22" s="14">
        <v>391</v>
      </c>
      <c r="S22" s="15"/>
      <c r="V22" s="16"/>
    </row>
    <row r="23" spans="1:22" ht="13.8" x14ac:dyDescent="0.3">
      <c r="A23" s="3" t="s">
        <v>40</v>
      </c>
      <c r="B23" s="3" t="s">
        <v>41</v>
      </c>
      <c r="C23" s="22">
        <v>16520</v>
      </c>
      <c r="D23" s="22">
        <v>33071</v>
      </c>
      <c r="E23" s="17">
        <v>81</v>
      </c>
      <c r="F23" s="17">
        <v>145</v>
      </c>
      <c r="G23" s="17">
        <v>132</v>
      </c>
      <c r="H23" s="17">
        <v>16</v>
      </c>
      <c r="I23" s="17">
        <v>24</v>
      </c>
      <c r="J23" s="17">
        <v>309</v>
      </c>
      <c r="K23" s="17">
        <v>118</v>
      </c>
      <c r="L23" s="22">
        <v>16819</v>
      </c>
      <c r="M23" s="22">
        <v>31931</v>
      </c>
      <c r="N23" s="17">
        <v>660</v>
      </c>
      <c r="O23" s="17">
        <v>488</v>
      </c>
      <c r="P23" s="17">
        <v>40</v>
      </c>
      <c r="S23" s="18"/>
      <c r="V23" s="19"/>
    </row>
    <row r="24" spans="1:22" ht="13.8" x14ac:dyDescent="0.3">
      <c r="A24" s="3" t="s">
        <v>42</v>
      </c>
      <c r="B24" s="3" t="s">
        <v>43</v>
      </c>
      <c r="C24" s="22">
        <v>10564</v>
      </c>
      <c r="D24" s="22">
        <v>10098</v>
      </c>
      <c r="E24" s="14">
        <v>24</v>
      </c>
      <c r="F24" s="14">
        <v>51</v>
      </c>
      <c r="G24" s="14">
        <v>40</v>
      </c>
      <c r="H24" s="14">
        <v>8</v>
      </c>
      <c r="I24" s="14">
        <v>10</v>
      </c>
      <c r="J24" s="14">
        <v>99</v>
      </c>
      <c r="K24" s="15" t="s">
        <v>171</v>
      </c>
      <c r="L24" s="22">
        <v>10502</v>
      </c>
      <c r="M24" s="22">
        <v>9941</v>
      </c>
      <c r="N24" s="14">
        <v>196</v>
      </c>
      <c r="O24" s="14">
        <v>155</v>
      </c>
      <c r="P24" s="15" t="s">
        <v>171</v>
      </c>
      <c r="S24" s="15"/>
      <c r="V24" s="16"/>
    </row>
    <row r="25" spans="1:22" ht="13.8" x14ac:dyDescent="0.3">
      <c r="A25" s="3" t="s">
        <v>44</v>
      </c>
      <c r="B25" s="3" t="s">
        <v>45</v>
      </c>
      <c r="C25" s="22">
        <v>13072</v>
      </c>
      <c r="D25" s="22">
        <v>11729</v>
      </c>
      <c r="E25" s="17">
        <v>26</v>
      </c>
      <c r="F25" s="17">
        <v>91</v>
      </c>
      <c r="G25" s="17">
        <v>74</v>
      </c>
      <c r="H25" s="17">
        <v>9</v>
      </c>
      <c r="I25" s="17">
        <v>10</v>
      </c>
      <c r="J25" s="17">
        <v>150</v>
      </c>
      <c r="K25" s="18">
        <v>62</v>
      </c>
      <c r="L25" s="22">
        <v>13118</v>
      </c>
      <c r="M25" s="22">
        <v>11102</v>
      </c>
      <c r="N25" s="17">
        <v>391</v>
      </c>
      <c r="O25" s="17">
        <v>253</v>
      </c>
      <c r="P25" s="18">
        <v>23</v>
      </c>
      <c r="S25" s="18"/>
      <c r="V25" s="19"/>
    </row>
    <row r="26" spans="1:22" ht="13.8" x14ac:dyDescent="0.3">
      <c r="A26" s="3" t="s">
        <v>46</v>
      </c>
      <c r="B26" s="3" t="s">
        <v>47</v>
      </c>
      <c r="C26" s="2">
        <v>10637</v>
      </c>
      <c r="D26" s="2">
        <v>14727</v>
      </c>
      <c r="E26" s="14">
        <v>26</v>
      </c>
      <c r="F26" s="14">
        <v>83</v>
      </c>
      <c r="G26" s="14">
        <v>53</v>
      </c>
      <c r="H26" s="14">
        <v>14</v>
      </c>
      <c r="I26" s="14">
        <v>13</v>
      </c>
      <c r="J26" s="14">
        <v>118</v>
      </c>
      <c r="K26" s="15">
        <v>4</v>
      </c>
      <c r="L26" s="2">
        <v>10789</v>
      </c>
      <c r="M26" s="2">
        <v>13984</v>
      </c>
      <c r="N26" s="14">
        <v>367</v>
      </c>
      <c r="O26" s="14">
        <v>222</v>
      </c>
      <c r="P26" s="15">
        <v>5</v>
      </c>
      <c r="S26" s="15"/>
      <c r="V26" s="16"/>
    </row>
    <row r="27" spans="1:22" ht="13.8" x14ac:dyDescent="0.3">
      <c r="A27" s="3" t="s">
        <v>48</v>
      </c>
      <c r="B27" s="3" t="s">
        <v>49</v>
      </c>
      <c r="C27" s="22">
        <v>34395</v>
      </c>
      <c r="D27" s="22">
        <v>27724</v>
      </c>
      <c r="E27" s="17">
        <v>68</v>
      </c>
      <c r="F27" s="17">
        <v>225</v>
      </c>
      <c r="G27" s="17">
        <v>197</v>
      </c>
      <c r="H27" s="17">
        <v>45</v>
      </c>
      <c r="I27" s="17">
        <v>25</v>
      </c>
      <c r="J27" s="17">
        <v>315</v>
      </c>
      <c r="K27" s="18">
        <v>157</v>
      </c>
      <c r="L27" s="22">
        <v>34378</v>
      </c>
      <c r="M27" s="22">
        <v>26581</v>
      </c>
      <c r="N27" s="17">
        <v>828</v>
      </c>
      <c r="O27" s="17">
        <v>529</v>
      </c>
      <c r="P27" s="18">
        <v>66</v>
      </c>
      <c r="S27" s="18"/>
      <c r="V27" s="19"/>
    </row>
    <row r="28" spans="1:22" ht="13.8" x14ac:dyDescent="0.3">
      <c r="A28" s="3" t="s">
        <v>50</v>
      </c>
      <c r="B28" s="3" t="s">
        <v>51</v>
      </c>
      <c r="C28" s="2">
        <v>783</v>
      </c>
      <c r="D28" s="2">
        <v>2356</v>
      </c>
      <c r="E28" s="14">
        <v>2</v>
      </c>
      <c r="F28" s="14">
        <v>5</v>
      </c>
      <c r="G28" s="14">
        <v>2</v>
      </c>
      <c r="H28" s="14">
        <v>0</v>
      </c>
      <c r="I28" s="14">
        <v>1</v>
      </c>
      <c r="J28" s="14">
        <v>9</v>
      </c>
      <c r="K28" s="15">
        <v>0</v>
      </c>
      <c r="L28" s="2">
        <v>788</v>
      </c>
      <c r="M28" s="2">
        <v>2272</v>
      </c>
      <c r="N28" s="14">
        <v>36</v>
      </c>
      <c r="O28" s="14">
        <v>38</v>
      </c>
      <c r="P28" s="15">
        <v>0</v>
      </c>
      <c r="S28" s="15"/>
      <c r="V28" s="16"/>
    </row>
    <row r="29" spans="1:22" ht="13.8" x14ac:dyDescent="0.3">
      <c r="A29" s="3" t="s">
        <v>52</v>
      </c>
      <c r="B29" s="3" t="s">
        <v>53</v>
      </c>
      <c r="C29" s="22">
        <v>20494</v>
      </c>
      <c r="D29" s="22">
        <v>37270</v>
      </c>
      <c r="E29" s="17">
        <v>76</v>
      </c>
      <c r="F29" s="17">
        <v>148</v>
      </c>
      <c r="G29" s="17">
        <v>125</v>
      </c>
      <c r="H29" s="17">
        <v>19</v>
      </c>
      <c r="I29" s="17">
        <v>24</v>
      </c>
      <c r="J29" s="17">
        <v>279</v>
      </c>
      <c r="K29" s="18" t="s">
        <v>171</v>
      </c>
      <c r="L29" s="22">
        <v>20777</v>
      </c>
      <c r="M29" s="22">
        <v>35908</v>
      </c>
      <c r="N29" s="17">
        <v>772</v>
      </c>
      <c r="O29" s="17">
        <v>566</v>
      </c>
      <c r="P29" s="18" t="s">
        <v>171</v>
      </c>
      <c r="S29" s="18"/>
      <c r="V29" s="19"/>
    </row>
    <row r="30" spans="1:22" ht="13.8" x14ac:dyDescent="0.3">
      <c r="A30" s="3" t="s">
        <v>54</v>
      </c>
      <c r="B30" s="3" t="s">
        <v>55</v>
      </c>
      <c r="C30" s="2">
        <v>1681</v>
      </c>
      <c r="D30" s="2">
        <v>3382</v>
      </c>
      <c r="E30" s="14">
        <v>1</v>
      </c>
      <c r="F30" s="14">
        <v>9</v>
      </c>
      <c r="G30" s="14">
        <v>7</v>
      </c>
      <c r="H30" s="14">
        <v>0</v>
      </c>
      <c r="I30" s="14">
        <v>0</v>
      </c>
      <c r="J30" s="14">
        <v>12</v>
      </c>
      <c r="K30" s="15">
        <v>0</v>
      </c>
      <c r="L30" s="2">
        <v>1853</v>
      </c>
      <c r="M30" s="2">
        <v>3200</v>
      </c>
      <c r="N30" s="14">
        <v>70</v>
      </c>
      <c r="O30" s="14">
        <v>66</v>
      </c>
      <c r="P30" s="15">
        <v>0</v>
      </c>
      <c r="S30" s="15"/>
      <c r="V30" s="16"/>
    </row>
    <row r="31" spans="1:22" ht="13.8" x14ac:dyDescent="0.3">
      <c r="A31" s="3" t="s">
        <v>56</v>
      </c>
      <c r="B31" s="3" t="s">
        <v>57</v>
      </c>
      <c r="C31" s="2">
        <v>10965</v>
      </c>
      <c r="D31" s="2">
        <v>15923</v>
      </c>
      <c r="E31" s="17">
        <v>35</v>
      </c>
      <c r="F31" s="17">
        <v>76</v>
      </c>
      <c r="G31" s="17">
        <v>53</v>
      </c>
      <c r="H31" s="17">
        <v>8</v>
      </c>
      <c r="I31" s="17">
        <v>7</v>
      </c>
      <c r="J31" s="17">
        <v>181</v>
      </c>
      <c r="K31" s="18">
        <v>3</v>
      </c>
      <c r="L31" s="2">
        <v>11300</v>
      </c>
      <c r="M31" s="2">
        <v>14996</v>
      </c>
      <c r="N31" s="17">
        <v>328</v>
      </c>
      <c r="O31" s="17">
        <v>264</v>
      </c>
      <c r="P31" s="18">
        <v>0</v>
      </c>
      <c r="S31" s="18"/>
      <c r="V31" s="19"/>
    </row>
    <row r="32" spans="1:22" ht="13.8" x14ac:dyDescent="0.3">
      <c r="A32" s="3" t="s">
        <v>58</v>
      </c>
      <c r="B32" s="3" t="s">
        <v>59</v>
      </c>
      <c r="C32" s="22">
        <v>10903</v>
      </c>
      <c r="D32" s="22">
        <v>10842</v>
      </c>
      <c r="E32" s="14">
        <v>41</v>
      </c>
      <c r="F32" s="14">
        <v>73</v>
      </c>
      <c r="G32" s="14">
        <v>52</v>
      </c>
      <c r="H32" s="14">
        <v>5</v>
      </c>
      <c r="I32" s="14">
        <v>7</v>
      </c>
      <c r="J32" s="14">
        <v>102</v>
      </c>
      <c r="K32" s="15" t="s">
        <v>171</v>
      </c>
      <c r="L32" s="22">
        <v>11188</v>
      </c>
      <c r="M32" s="22">
        <v>10279</v>
      </c>
      <c r="N32" s="14">
        <v>264</v>
      </c>
      <c r="O32" s="14">
        <v>192</v>
      </c>
      <c r="P32" s="15" t="s">
        <v>171</v>
      </c>
      <c r="S32" s="15"/>
      <c r="V32" s="16"/>
    </row>
    <row r="33" spans="1:22" ht="13.8" x14ac:dyDescent="0.3">
      <c r="A33" s="3" t="s">
        <v>60</v>
      </c>
      <c r="B33" s="3" t="s">
        <v>61</v>
      </c>
      <c r="C33" s="22">
        <v>3448</v>
      </c>
      <c r="D33" s="22">
        <v>7454</v>
      </c>
      <c r="E33" s="17">
        <v>19</v>
      </c>
      <c r="F33" s="17">
        <v>38</v>
      </c>
      <c r="G33" s="17">
        <v>12</v>
      </c>
      <c r="H33" s="17">
        <v>7</v>
      </c>
      <c r="I33" s="17">
        <v>2</v>
      </c>
      <c r="J33" s="17">
        <v>48</v>
      </c>
      <c r="K33" s="18">
        <v>3</v>
      </c>
      <c r="L33" s="22">
        <v>3591</v>
      </c>
      <c r="M33" s="22">
        <v>7135</v>
      </c>
      <c r="N33" s="17">
        <v>145</v>
      </c>
      <c r="O33" s="17">
        <v>105</v>
      </c>
      <c r="P33" s="18">
        <v>1</v>
      </c>
      <c r="S33" s="18"/>
      <c r="V33" s="19"/>
    </row>
    <row r="34" spans="1:22" ht="13.8" x14ac:dyDescent="0.3">
      <c r="A34" s="3" t="s">
        <v>62</v>
      </c>
      <c r="B34" s="3" t="s">
        <v>63</v>
      </c>
      <c r="C34" s="2">
        <v>7750</v>
      </c>
      <c r="D34" s="2">
        <v>6631</v>
      </c>
      <c r="E34" s="14">
        <v>20</v>
      </c>
      <c r="F34" s="14">
        <v>49</v>
      </c>
      <c r="G34" s="14">
        <v>64</v>
      </c>
      <c r="H34" s="14">
        <v>6</v>
      </c>
      <c r="I34" s="14">
        <v>11</v>
      </c>
      <c r="J34" s="14">
        <v>116</v>
      </c>
      <c r="K34" s="15">
        <v>4</v>
      </c>
      <c r="L34" s="2">
        <v>7946</v>
      </c>
      <c r="M34" s="2">
        <v>6323</v>
      </c>
      <c r="N34" s="14">
        <v>172</v>
      </c>
      <c r="O34" s="14">
        <v>118</v>
      </c>
      <c r="P34" s="15">
        <v>0</v>
      </c>
      <c r="S34" s="15"/>
      <c r="V34" s="16"/>
    </row>
    <row r="35" spans="1:22" ht="13.8" x14ac:dyDescent="0.3">
      <c r="A35" s="3" t="s">
        <v>64</v>
      </c>
      <c r="B35" s="3" t="s">
        <v>65</v>
      </c>
      <c r="C35" s="2">
        <v>1487</v>
      </c>
      <c r="D35" s="2">
        <v>2562</v>
      </c>
      <c r="E35" s="17">
        <v>3</v>
      </c>
      <c r="F35" s="17">
        <v>2</v>
      </c>
      <c r="G35" s="17">
        <v>9</v>
      </c>
      <c r="H35" s="17">
        <v>1</v>
      </c>
      <c r="I35" s="17">
        <v>2</v>
      </c>
      <c r="J35" s="17">
        <v>16</v>
      </c>
      <c r="K35" s="18">
        <v>3</v>
      </c>
      <c r="L35" s="2">
        <v>1513</v>
      </c>
      <c r="M35" s="2">
        <v>2445</v>
      </c>
      <c r="N35" s="17">
        <v>44</v>
      </c>
      <c r="O35" s="17">
        <v>31</v>
      </c>
      <c r="P35" s="18">
        <v>2</v>
      </c>
      <c r="S35" s="18"/>
      <c r="V35" s="19"/>
    </row>
    <row r="36" spans="1:22" ht="13.8" x14ac:dyDescent="0.3">
      <c r="A36" s="3" t="s">
        <v>66</v>
      </c>
      <c r="B36" s="3" t="s">
        <v>67</v>
      </c>
      <c r="C36" s="22">
        <v>4157</v>
      </c>
      <c r="D36" s="22">
        <v>6204</v>
      </c>
      <c r="E36" s="14">
        <v>19</v>
      </c>
      <c r="F36" s="14">
        <v>21</v>
      </c>
      <c r="G36" s="14">
        <v>29</v>
      </c>
      <c r="H36" s="14">
        <v>3</v>
      </c>
      <c r="I36" s="14">
        <v>6</v>
      </c>
      <c r="J36" s="14">
        <v>54</v>
      </c>
      <c r="K36" s="15">
        <v>1</v>
      </c>
      <c r="L36" s="22">
        <v>4315</v>
      </c>
      <c r="M36" s="22">
        <v>5764</v>
      </c>
      <c r="N36" s="14">
        <v>170</v>
      </c>
      <c r="O36" s="14">
        <v>149</v>
      </c>
      <c r="P36" s="15">
        <v>4</v>
      </c>
      <c r="S36" s="15"/>
      <c r="V36" s="16"/>
    </row>
    <row r="37" spans="1:22" ht="16.2" x14ac:dyDescent="0.4">
      <c r="A37" s="3" t="s">
        <v>68</v>
      </c>
      <c r="B37" s="3" t="s">
        <v>69</v>
      </c>
      <c r="C37" s="25">
        <v>20581</v>
      </c>
      <c r="D37" s="25">
        <v>28772</v>
      </c>
      <c r="E37" s="26">
        <v>58</v>
      </c>
      <c r="F37" s="26">
        <v>186</v>
      </c>
      <c r="G37" s="26">
        <v>98</v>
      </c>
      <c r="H37" s="17">
        <v>19</v>
      </c>
      <c r="I37" s="17">
        <v>35</v>
      </c>
      <c r="J37" s="17">
        <v>294</v>
      </c>
      <c r="K37" s="18">
        <v>99</v>
      </c>
      <c r="L37" s="25">
        <v>20633</v>
      </c>
      <c r="M37" s="25">
        <v>28005</v>
      </c>
      <c r="N37" s="26">
        <v>578</v>
      </c>
      <c r="O37" s="26">
        <v>432</v>
      </c>
      <c r="P37" s="18">
        <v>40</v>
      </c>
      <c r="S37" s="18"/>
      <c r="V37" s="19"/>
    </row>
    <row r="38" spans="1:22" ht="13.8" x14ac:dyDescent="0.3">
      <c r="A38" s="3" t="s">
        <v>70</v>
      </c>
      <c r="B38" s="3" t="s">
        <v>71</v>
      </c>
      <c r="C38" s="22">
        <v>4854</v>
      </c>
      <c r="D38" s="2">
        <v>9525</v>
      </c>
      <c r="E38" s="14">
        <v>23</v>
      </c>
      <c r="F38" s="14">
        <v>29</v>
      </c>
      <c r="G38" s="14">
        <v>25</v>
      </c>
      <c r="H38" s="14">
        <v>2</v>
      </c>
      <c r="I38" s="14">
        <v>4</v>
      </c>
      <c r="J38" s="14">
        <v>65</v>
      </c>
      <c r="K38" s="15">
        <v>2</v>
      </c>
      <c r="L38" s="22">
        <v>4979</v>
      </c>
      <c r="M38" s="2">
        <v>8983</v>
      </c>
      <c r="N38" s="14">
        <v>234</v>
      </c>
      <c r="O38" s="14">
        <v>196</v>
      </c>
      <c r="P38" s="15">
        <v>0</v>
      </c>
      <c r="S38" s="15"/>
      <c r="V38" s="16"/>
    </row>
    <row r="39" spans="1:22" ht="13.8" x14ac:dyDescent="0.3">
      <c r="A39" s="3" t="s">
        <v>72</v>
      </c>
      <c r="B39" s="3" t="s">
        <v>73</v>
      </c>
      <c r="C39" s="2">
        <v>41823</v>
      </c>
      <c r="D39" s="2">
        <v>47471</v>
      </c>
      <c r="E39" s="17">
        <v>99</v>
      </c>
      <c r="F39" s="17">
        <v>208</v>
      </c>
      <c r="G39" s="17">
        <v>302</v>
      </c>
      <c r="H39" s="17">
        <v>44</v>
      </c>
      <c r="I39" s="17">
        <v>69</v>
      </c>
      <c r="J39" s="27">
        <v>445</v>
      </c>
      <c r="K39" s="18">
        <v>199</v>
      </c>
      <c r="L39" s="2">
        <v>41944</v>
      </c>
      <c r="M39" s="2">
        <v>45158</v>
      </c>
      <c r="N39" s="17">
        <v>1383</v>
      </c>
      <c r="O39" s="17">
        <v>991</v>
      </c>
      <c r="P39" s="18">
        <v>111</v>
      </c>
      <c r="S39" s="18"/>
      <c r="V39" s="19"/>
    </row>
    <row r="40" spans="1:22" ht="13.8" x14ac:dyDescent="0.3">
      <c r="A40" s="3" t="s">
        <v>74</v>
      </c>
      <c r="B40" s="3" t="s">
        <v>75</v>
      </c>
      <c r="C40" s="2">
        <v>4058</v>
      </c>
      <c r="D40" s="2">
        <v>8266</v>
      </c>
      <c r="E40" s="14">
        <v>24</v>
      </c>
      <c r="F40" s="14">
        <v>35</v>
      </c>
      <c r="G40" s="14">
        <v>19</v>
      </c>
      <c r="H40" s="14">
        <v>0</v>
      </c>
      <c r="I40" s="14">
        <v>4</v>
      </c>
      <c r="J40" s="14">
        <v>58</v>
      </c>
      <c r="K40" s="15">
        <v>0</v>
      </c>
      <c r="L40" s="2">
        <v>4253</v>
      </c>
      <c r="M40" s="2">
        <v>7868</v>
      </c>
      <c r="N40" s="14">
        <v>138</v>
      </c>
      <c r="O40" s="14">
        <v>110</v>
      </c>
      <c r="P40" s="15">
        <v>0</v>
      </c>
      <c r="S40" s="15"/>
      <c r="V40" s="16"/>
    </row>
    <row r="41" spans="1:22" ht="13.8" x14ac:dyDescent="0.3">
      <c r="A41" s="3" t="s">
        <v>76</v>
      </c>
      <c r="B41" s="3" t="s">
        <v>77</v>
      </c>
      <c r="C41" s="22">
        <v>39003</v>
      </c>
      <c r="D41" s="22">
        <v>32243</v>
      </c>
      <c r="E41" s="17">
        <v>88</v>
      </c>
      <c r="F41" s="17">
        <v>218</v>
      </c>
      <c r="G41" s="17">
        <v>199</v>
      </c>
      <c r="H41" s="17">
        <v>29</v>
      </c>
      <c r="I41" s="17">
        <v>35</v>
      </c>
      <c r="J41" s="17">
        <v>417</v>
      </c>
      <c r="K41" s="18">
        <v>162</v>
      </c>
      <c r="L41" s="22">
        <v>39263</v>
      </c>
      <c r="M41" s="22">
        <v>30744</v>
      </c>
      <c r="N41" s="17">
        <v>944</v>
      </c>
      <c r="O41" s="17">
        <v>657</v>
      </c>
      <c r="P41" s="17">
        <v>76</v>
      </c>
      <c r="S41" s="18"/>
      <c r="T41" s="22">
        <v>16963</v>
      </c>
      <c r="U41" s="22">
        <v>15958</v>
      </c>
      <c r="V41" s="19">
        <v>27</v>
      </c>
    </row>
    <row r="42" spans="1:22" ht="13.8" x14ac:dyDescent="0.3">
      <c r="A42" s="3" t="s">
        <v>78</v>
      </c>
      <c r="B42" s="3" t="s">
        <v>79</v>
      </c>
      <c r="C42" s="22">
        <v>3469</v>
      </c>
      <c r="D42" s="22">
        <v>5256</v>
      </c>
      <c r="E42" s="14">
        <v>11</v>
      </c>
      <c r="F42" s="14">
        <v>17</v>
      </c>
      <c r="G42" s="14">
        <v>17</v>
      </c>
      <c r="H42" s="14">
        <v>2</v>
      </c>
      <c r="I42" s="14">
        <v>1</v>
      </c>
      <c r="J42" s="14">
        <v>47</v>
      </c>
      <c r="K42" s="15">
        <v>2</v>
      </c>
      <c r="L42" s="22">
        <v>3763</v>
      </c>
      <c r="M42" s="22">
        <v>4837</v>
      </c>
      <c r="N42" s="14">
        <v>89</v>
      </c>
      <c r="O42" s="14">
        <v>77</v>
      </c>
      <c r="P42" s="15">
        <v>0</v>
      </c>
      <c r="S42" s="15"/>
      <c r="V42" s="16"/>
    </row>
    <row r="43" spans="1:22" ht="13.8" x14ac:dyDescent="0.3">
      <c r="A43" s="3" t="s">
        <v>80</v>
      </c>
      <c r="B43" s="3" t="s">
        <v>81</v>
      </c>
      <c r="C43" s="2">
        <v>3738</v>
      </c>
      <c r="D43" s="2">
        <v>7767</v>
      </c>
      <c r="E43" s="17">
        <v>14</v>
      </c>
      <c r="F43" s="17">
        <v>25</v>
      </c>
      <c r="G43" s="17">
        <v>33</v>
      </c>
      <c r="H43" s="17">
        <v>2</v>
      </c>
      <c r="I43" s="17">
        <v>5</v>
      </c>
      <c r="J43" s="17">
        <v>51</v>
      </c>
      <c r="K43" s="18">
        <v>5</v>
      </c>
      <c r="L43" s="2">
        <v>3822</v>
      </c>
      <c r="M43" s="2">
        <v>7430</v>
      </c>
      <c r="N43" s="17">
        <v>154</v>
      </c>
      <c r="O43" s="17">
        <v>127</v>
      </c>
      <c r="P43" s="18">
        <v>3</v>
      </c>
      <c r="S43" s="18"/>
      <c r="V43" s="19"/>
    </row>
    <row r="44" spans="1:22" ht="13.8" x14ac:dyDescent="0.3">
      <c r="A44" s="3" t="s">
        <v>82</v>
      </c>
      <c r="B44" s="3" t="s">
        <v>83</v>
      </c>
      <c r="C44" s="2">
        <v>6306</v>
      </c>
      <c r="D44" s="2">
        <v>10631</v>
      </c>
      <c r="E44" s="14">
        <v>33</v>
      </c>
      <c r="F44" s="14">
        <v>36</v>
      </c>
      <c r="G44" s="14">
        <v>44</v>
      </c>
      <c r="H44" s="14">
        <v>9</v>
      </c>
      <c r="I44" s="14">
        <v>8</v>
      </c>
      <c r="J44" s="14">
        <v>119</v>
      </c>
      <c r="K44" s="15">
        <v>23</v>
      </c>
      <c r="L44" s="22">
        <v>6572</v>
      </c>
      <c r="M44" s="22">
        <v>10119</v>
      </c>
      <c r="N44" s="14">
        <v>225</v>
      </c>
      <c r="O44" s="14">
        <v>170</v>
      </c>
      <c r="P44" s="15">
        <v>6</v>
      </c>
      <c r="S44" s="15"/>
      <c r="V44" s="16"/>
    </row>
    <row r="45" spans="1:22" ht="13.8" x14ac:dyDescent="0.3">
      <c r="A45" s="3" t="s">
        <v>84</v>
      </c>
      <c r="B45" s="3" t="s">
        <v>85</v>
      </c>
      <c r="C45" s="19">
        <v>17398</v>
      </c>
      <c r="D45" s="2">
        <v>28203</v>
      </c>
      <c r="E45" s="17">
        <v>85</v>
      </c>
      <c r="F45" s="17">
        <v>151</v>
      </c>
      <c r="G45" s="17">
        <v>99</v>
      </c>
      <c r="H45" s="17">
        <v>8</v>
      </c>
      <c r="I45" s="17">
        <v>27</v>
      </c>
      <c r="J45" s="17">
        <v>266</v>
      </c>
      <c r="K45" s="18">
        <v>9</v>
      </c>
      <c r="L45" s="2">
        <v>17626</v>
      </c>
      <c r="M45" s="2">
        <v>27201</v>
      </c>
      <c r="N45" s="17">
        <v>668</v>
      </c>
      <c r="O45" s="17">
        <v>438</v>
      </c>
      <c r="P45" s="18">
        <v>2</v>
      </c>
      <c r="S45" s="18"/>
      <c r="V45" s="19"/>
    </row>
    <row r="46" spans="1:22" ht="13.8" x14ac:dyDescent="0.3">
      <c r="A46" s="3" t="s">
        <v>86</v>
      </c>
      <c r="B46" s="3" t="s">
        <v>87</v>
      </c>
      <c r="C46" s="2">
        <v>31528</v>
      </c>
      <c r="D46" s="2">
        <v>46210</v>
      </c>
      <c r="E46" s="14">
        <v>93</v>
      </c>
      <c r="F46" s="14">
        <v>266</v>
      </c>
      <c r="G46" s="14">
        <v>180</v>
      </c>
      <c r="H46" s="14">
        <v>19</v>
      </c>
      <c r="I46" s="14">
        <v>26</v>
      </c>
      <c r="J46" s="14">
        <v>349</v>
      </c>
      <c r="K46" s="15">
        <v>147</v>
      </c>
      <c r="L46" s="2">
        <v>31882</v>
      </c>
      <c r="M46" s="2">
        <v>44776</v>
      </c>
      <c r="N46" s="14">
        <v>923</v>
      </c>
      <c r="O46" s="14">
        <v>669</v>
      </c>
      <c r="P46" s="15">
        <v>58</v>
      </c>
      <c r="S46" s="15"/>
      <c r="V46" s="16"/>
    </row>
    <row r="47" spans="1:22" ht="13.8" x14ac:dyDescent="0.3">
      <c r="A47" s="3" t="s">
        <v>88</v>
      </c>
      <c r="B47" s="3" t="s">
        <v>89</v>
      </c>
      <c r="C47" s="2">
        <v>7415</v>
      </c>
      <c r="D47" s="2">
        <v>16670</v>
      </c>
      <c r="E47" s="17">
        <v>33</v>
      </c>
      <c r="F47" s="17">
        <v>62</v>
      </c>
      <c r="G47" s="17">
        <v>43</v>
      </c>
      <c r="H47" s="17">
        <v>6</v>
      </c>
      <c r="I47" s="17">
        <v>7</v>
      </c>
      <c r="J47" s="17">
        <v>128</v>
      </c>
      <c r="K47" s="18"/>
      <c r="L47" s="2">
        <v>7678</v>
      </c>
      <c r="M47" s="2">
        <v>15732</v>
      </c>
      <c r="N47" s="17">
        <v>331</v>
      </c>
      <c r="O47" s="17">
        <v>339</v>
      </c>
      <c r="P47" s="18"/>
      <c r="S47" s="18"/>
      <c r="V47" s="19"/>
    </row>
    <row r="48" spans="1:22" ht="13.8" x14ac:dyDescent="0.3">
      <c r="A48" s="3" t="s">
        <v>90</v>
      </c>
      <c r="B48" s="3" t="s">
        <v>91</v>
      </c>
      <c r="C48" s="2">
        <v>3252</v>
      </c>
      <c r="D48" s="2">
        <v>6041</v>
      </c>
      <c r="E48" s="14">
        <v>18</v>
      </c>
      <c r="F48" s="14">
        <v>21</v>
      </c>
      <c r="G48" s="14">
        <v>16</v>
      </c>
      <c r="H48" s="14">
        <v>1</v>
      </c>
      <c r="I48" s="14">
        <v>2</v>
      </c>
      <c r="J48" s="14">
        <v>55</v>
      </c>
      <c r="K48" s="15">
        <v>21</v>
      </c>
      <c r="L48" s="2">
        <v>3405</v>
      </c>
      <c r="M48" s="2">
        <v>5729</v>
      </c>
      <c r="N48" s="14"/>
      <c r="O48" s="14"/>
      <c r="P48" s="15"/>
      <c r="S48" s="15"/>
      <c r="V48" s="16"/>
    </row>
    <row r="49" spans="1:22" ht="13.8" x14ac:dyDescent="0.3">
      <c r="A49" s="3" t="s">
        <v>92</v>
      </c>
      <c r="B49" s="3" t="s">
        <v>93</v>
      </c>
      <c r="C49" s="2">
        <v>1266</v>
      </c>
      <c r="D49" s="2">
        <v>296</v>
      </c>
      <c r="E49" s="17">
        <v>0</v>
      </c>
      <c r="F49" s="17">
        <v>1</v>
      </c>
      <c r="G49" s="17">
        <v>2</v>
      </c>
      <c r="H49" s="17">
        <v>0</v>
      </c>
      <c r="I49" s="17">
        <v>0</v>
      </c>
      <c r="J49" s="17">
        <v>7</v>
      </c>
      <c r="K49" s="18"/>
      <c r="L49" s="2">
        <v>1196</v>
      </c>
      <c r="M49" s="2">
        <v>288</v>
      </c>
      <c r="N49" s="17">
        <v>25</v>
      </c>
      <c r="O49" s="17">
        <v>18</v>
      </c>
      <c r="P49" s="18">
        <v>1</v>
      </c>
      <c r="S49" s="18"/>
      <c r="V49" s="19"/>
    </row>
    <row r="50" spans="1:22" ht="13.8" x14ac:dyDescent="0.3">
      <c r="A50" s="3" t="s">
        <v>94</v>
      </c>
      <c r="B50" s="3" t="s">
        <v>95</v>
      </c>
      <c r="C50" s="2">
        <v>316256</v>
      </c>
      <c r="D50" s="2">
        <v>138009</v>
      </c>
      <c r="E50" s="14">
        <v>442</v>
      </c>
      <c r="F50" s="14">
        <v>1146</v>
      </c>
      <c r="G50" s="14">
        <v>3288</v>
      </c>
      <c r="H50" s="14">
        <v>622</v>
      </c>
      <c r="I50" s="14">
        <v>1049</v>
      </c>
      <c r="J50" s="14">
        <v>1904</v>
      </c>
      <c r="K50" s="15">
        <v>1353</v>
      </c>
      <c r="L50" s="2">
        <v>315376</v>
      </c>
      <c r="M50" s="2">
        <v>131692</v>
      </c>
      <c r="N50" s="14">
        <v>6061</v>
      </c>
      <c r="O50" s="14">
        <v>3525</v>
      </c>
      <c r="P50" s="15">
        <v>820</v>
      </c>
      <c r="S50" s="15"/>
      <c r="V50" s="16"/>
    </row>
    <row r="51" spans="1:22" ht="13.8" x14ac:dyDescent="0.3">
      <c r="A51" s="3" t="s">
        <v>96</v>
      </c>
      <c r="B51" s="3" t="s">
        <v>97</v>
      </c>
      <c r="C51" s="2">
        <v>8430</v>
      </c>
      <c r="D51" s="2">
        <v>14448</v>
      </c>
      <c r="E51" s="17">
        <v>26</v>
      </c>
      <c r="F51" s="17">
        <v>55</v>
      </c>
      <c r="G51" s="17">
        <v>46</v>
      </c>
      <c r="H51" s="17">
        <v>8</v>
      </c>
      <c r="I51" s="17">
        <v>11</v>
      </c>
      <c r="J51" s="17">
        <v>129</v>
      </c>
      <c r="K51" s="18">
        <v>13</v>
      </c>
      <c r="L51" s="2">
        <v>8601</v>
      </c>
      <c r="M51" s="2">
        <v>13746</v>
      </c>
      <c r="N51" s="17">
        <v>337</v>
      </c>
      <c r="O51" s="17">
        <v>297</v>
      </c>
      <c r="P51" s="18">
        <v>16</v>
      </c>
      <c r="S51" s="18"/>
      <c r="V51" s="19"/>
    </row>
    <row r="52" spans="1:22" ht="13.8" x14ac:dyDescent="0.3">
      <c r="A52" s="3" t="s">
        <v>98</v>
      </c>
      <c r="B52" s="3" t="s">
        <v>99</v>
      </c>
      <c r="C52" s="2">
        <v>6967</v>
      </c>
      <c r="D52" s="2">
        <v>17675</v>
      </c>
      <c r="E52" s="14">
        <v>33</v>
      </c>
      <c r="F52" s="14">
        <v>67</v>
      </c>
      <c r="G52" s="14">
        <v>29</v>
      </c>
      <c r="H52" s="14">
        <v>8</v>
      </c>
      <c r="I52" s="14">
        <v>7</v>
      </c>
      <c r="J52" s="14">
        <v>95</v>
      </c>
      <c r="K52" s="15">
        <v>30</v>
      </c>
      <c r="L52" s="2">
        <v>7180</v>
      </c>
      <c r="M52" s="2">
        <v>16959</v>
      </c>
      <c r="N52" s="14">
        <v>296</v>
      </c>
      <c r="O52" s="14">
        <v>255</v>
      </c>
      <c r="P52" s="15">
        <v>15</v>
      </c>
      <c r="S52" s="15"/>
      <c r="V52" s="16"/>
    </row>
    <row r="53" spans="1:22" ht="13.8" x14ac:dyDescent="0.3">
      <c r="A53" s="3" t="s">
        <v>100</v>
      </c>
      <c r="B53" s="3" t="s">
        <v>101</v>
      </c>
      <c r="C53" s="2">
        <v>10079</v>
      </c>
      <c r="D53" s="2">
        <v>14455</v>
      </c>
      <c r="E53" s="17">
        <v>41</v>
      </c>
      <c r="F53" s="17">
        <v>79</v>
      </c>
      <c r="G53" s="17">
        <v>41</v>
      </c>
      <c r="H53" s="17">
        <v>6</v>
      </c>
      <c r="I53" s="17">
        <v>8</v>
      </c>
      <c r="J53" s="17">
        <v>127</v>
      </c>
      <c r="K53" s="18">
        <v>59</v>
      </c>
      <c r="L53" s="2">
        <v>10272</v>
      </c>
      <c r="M53" s="2">
        <v>13897</v>
      </c>
      <c r="N53" s="17"/>
      <c r="O53" s="17"/>
      <c r="P53" s="18"/>
      <c r="S53" s="18"/>
      <c r="V53" s="19"/>
    </row>
    <row r="54" spans="1:22" ht="13.8" x14ac:dyDescent="0.3">
      <c r="A54" s="3" t="s">
        <v>102</v>
      </c>
      <c r="B54" s="3" t="s">
        <v>103</v>
      </c>
      <c r="C54" s="2">
        <v>49435</v>
      </c>
      <c r="D54" s="2">
        <v>60824</v>
      </c>
      <c r="E54" s="14">
        <v>142</v>
      </c>
      <c r="F54" s="14">
        <v>464</v>
      </c>
      <c r="G54" s="14">
        <v>306</v>
      </c>
      <c r="H54" s="14">
        <v>54</v>
      </c>
      <c r="I54" s="14">
        <v>75</v>
      </c>
      <c r="J54" s="14">
        <v>599</v>
      </c>
      <c r="K54" s="15">
        <v>309</v>
      </c>
      <c r="L54" s="2">
        <v>49193</v>
      </c>
      <c r="M54" s="2">
        <v>59074</v>
      </c>
      <c r="N54" s="14"/>
      <c r="O54" s="14"/>
      <c r="P54" s="15"/>
      <c r="S54" s="15"/>
      <c r="V54" s="16"/>
    </row>
    <row r="55" spans="1:22" ht="13.8" x14ac:dyDescent="0.3">
      <c r="A55" s="3" t="s">
        <v>104</v>
      </c>
      <c r="B55" s="3" t="s">
        <v>105</v>
      </c>
      <c r="C55" s="2">
        <v>27873</v>
      </c>
      <c r="D55" s="2">
        <v>34501</v>
      </c>
      <c r="E55" s="17">
        <v>68</v>
      </c>
      <c r="F55" s="17">
        <v>225</v>
      </c>
      <c r="G55" s="17">
        <v>192</v>
      </c>
      <c r="H55" s="17">
        <v>20</v>
      </c>
      <c r="I55" s="17">
        <v>31</v>
      </c>
      <c r="J55" s="17">
        <v>285</v>
      </c>
      <c r="K55" s="18">
        <v>252</v>
      </c>
      <c r="L55" s="2">
        <v>27207</v>
      </c>
      <c r="M55" s="2">
        <v>34911</v>
      </c>
      <c r="N55" s="17"/>
      <c r="O55" s="17"/>
      <c r="P55" s="18"/>
      <c r="S55" s="18"/>
      <c r="V55" s="19"/>
    </row>
    <row r="56" spans="1:22" ht="13.8" x14ac:dyDescent="0.3">
      <c r="A56" s="3" t="s">
        <v>106</v>
      </c>
      <c r="B56" s="3" t="s">
        <v>107</v>
      </c>
      <c r="C56" s="2">
        <v>1523</v>
      </c>
      <c r="D56" s="2">
        <v>2798</v>
      </c>
      <c r="E56" s="14">
        <v>6</v>
      </c>
      <c r="F56" s="14">
        <v>10</v>
      </c>
      <c r="G56" s="14">
        <v>3</v>
      </c>
      <c r="H56" s="14">
        <v>0</v>
      </c>
      <c r="I56" s="14">
        <v>2</v>
      </c>
      <c r="J56" s="14">
        <v>9</v>
      </c>
      <c r="K56" s="15">
        <v>0</v>
      </c>
      <c r="L56" s="2">
        <v>1591</v>
      </c>
      <c r="M56" s="2">
        <v>2636</v>
      </c>
      <c r="N56" s="14">
        <v>52</v>
      </c>
      <c r="O56" s="14">
        <v>39</v>
      </c>
      <c r="P56" s="15">
        <v>0</v>
      </c>
      <c r="S56" s="15"/>
      <c r="V56" s="16"/>
    </row>
    <row r="57" spans="1:22" ht="13.8" x14ac:dyDescent="0.3">
      <c r="A57" s="3" t="s">
        <v>108</v>
      </c>
      <c r="B57" s="3" t="s">
        <v>109</v>
      </c>
      <c r="C57" s="2">
        <v>10168</v>
      </c>
      <c r="D57" s="2">
        <v>14416</v>
      </c>
      <c r="E57" s="17">
        <v>49</v>
      </c>
      <c r="F57" s="17">
        <v>101</v>
      </c>
      <c r="G57" s="17">
        <v>186</v>
      </c>
      <c r="H57" s="17">
        <v>20</v>
      </c>
      <c r="I57" s="17">
        <v>28</v>
      </c>
      <c r="J57" s="17">
        <v>348</v>
      </c>
      <c r="K57" s="18">
        <v>73</v>
      </c>
      <c r="L57" s="2">
        <v>10405</v>
      </c>
      <c r="M57" s="2">
        <v>14171</v>
      </c>
      <c r="N57" s="17">
        <v>305</v>
      </c>
      <c r="O57" s="17">
        <v>242</v>
      </c>
      <c r="P57" s="18">
        <v>22</v>
      </c>
      <c r="S57" s="18"/>
      <c r="V57" s="19"/>
    </row>
    <row r="58" spans="1:22" ht="13.8" x14ac:dyDescent="0.3">
      <c r="A58" s="3" t="s">
        <v>110</v>
      </c>
      <c r="B58" s="3" t="s">
        <v>111</v>
      </c>
      <c r="C58" s="2">
        <v>9567</v>
      </c>
      <c r="D58" s="2">
        <v>18295</v>
      </c>
      <c r="E58" s="14">
        <v>47</v>
      </c>
      <c r="F58" s="14">
        <v>86</v>
      </c>
      <c r="G58" s="14">
        <v>65</v>
      </c>
      <c r="H58" s="14">
        <v>12</v>
      </c>
      <c r="I58" s="14">
        <v>3</v>
      </c>
      <c r="J58" s="14">
        <v>135</v>
      </c>
      <c r="K58" s="15"/>
      <c r="L58" s="2">
        <v>9710</v>
      </c>
      <c r="M58" s="2">
        <v>17443</v>
      </c>
      <c r="N58" s="14">
        <v>460</v>
      </c>
      <c r="O58" s="14">
        <v>313</v>
      </c>
      <c r="P58" s="15"/>
      <c r="S58" s="15"/>
      <c r="V58" s="16"/>
    </row>
    <row r="59" spans="1:22" ht="13.8" x14ac:dyDescent="0.3">
      <c r="A59" s="3" t="s">
        <v>112</v>
      </c>
      <c r="B59" s="3" t="s">
        <v>113</v>
      </c>
      <c r="C59" s="2">
        <v>21501</v>
      </c>
      <c r="D59" s="2">
        <v>20986</v>
      </c>
      <c r="E59" s="17">
        <v>51</v>
      </c>
      <c r="F59" s="17">
        <v>149</v>
      </c>
      <c r="G59" s="17">
        <v>130</v>
      </c>
      <c r="H59" s="17">
        <v>25</v>
      </c>
      <c r="I59" s="17">
        <v>69</v>
      </c>
      <c r="J59" s="17">
        <v>244</v>
      </c>
      <c r="K59" s="18">
        <v>100</v>
      </c>
      <c r="L59" s="2">
        <v>21986</v>
      </c>
      <c r="M59" s="2">
        <v>20082</v>
      </c>
      <c r="N59" s="17">
        <v>489</v>
      </c>
      <c r="O59" s="17">
        <v>347</v>
      </c>
      <c r="P59" s="18">
        <v>26</v>
      </c>
      <c r="S59" s="18"/>
      <c r="V59" s="19"/>
    </row>
    <row r="60" spans="1:22" ht="13.8" x14ac:dyDescent="0.3">
      <c r="A60" s="3" t="s">
        <v>114</v>
      </c>
      <c r="B60" s="3" t="s">
        <v>115</v>
      </c>
      <c r="C60" s="2">
        <v>3005</v>
      </c>
      <c r="D60" s="2">
        <v>5763</v>
      </c>
      <c r="E60" s="14">
        <v>11</v>
      </c>
      <c r="F60" s="14">
        <v>17</v>
      </c>
      <c r="G60" s="14">
        <v>13</v>
      </c>
      <c r="H60" s="14">
        <v>2</v>
      </c>
      <c r="I60" s="14">
        <v>2</v>
      </c>
      <c r="J60" s="14">
        <v>41</v>
      </c>
      <c r="K60" s="15">
        <v>0</v>
      </c>
      <c r="L60" s="2">
        <v>3171</v>
      </c>
      <c r="M60" s="2">
        <v>5439</v>
      </c>
      <c r="N60" s="14">
        <v>93</v>
      </c>
      <c r="O60" s="14">
        <v>99</v>
      </c>
      <c r="P60" s="15">
        <v>1</v>
      </c>
      <c r="S60" s="15"/>
      <c r="V60" s="16"/>
    </row>
    <row r="61" spans="1:22" ht="13.8" x14ac:dyDescent="0.3">
      <c r="A61" s="3" t="s">
        <v>116</v>
      </c>
      <c r="B61" s="3" t="s">
        <v>117</v>
      </c>
      <c r="C61" s="2">
        <v>49716</v>
      </c>
      <c r="D61" s="2">
        <v>56347</v>
      </c>
      <c r="E61" s="17">
        <v>106</v>
      </c>
      <c r="F61" s="17">
        <v>285</v>
      </c>
      <c r="G61" s="17">
        <v>341</v>
      </c>
      <c r="H61" s="17">
        <v>48</v>
      </c>
      <c r="I61" s="17">
        <v>64</v>
      </c>
      <c r="J61" s="17">
        <v>490</v>
      </c>
      <c r="K61" s="18">
        <v>284</v>
      </c>
      <c r="L61" s="2">
        <v>49329</v>
      </c>
      <c r="M61" s="2">
        <v>54788</v>
      </c>
      <c r="N61" s="17">
        <v>1376</v>
      </c>
      <c r="O61" s="17">
        <v>1000</v>
      </c>
      <c r="P61" s="18">
        <v>128</v>
      </c>
      <c r="S61" s="18"/>
      <c r="V61" s="19"/>
    </row>
    <row r="62" spans="1:22" ht="13.8" x14ac:dyDescent="0.3">
      <c r="A62" s="3" t="s">
        <v>118</v>
      </c>
      <c r="B62" s="3" t="s">
        <v>119</v>
      </c>
      <c r="C62" s="2">
        <v>3982</v>
      </c>
      <c r="D62" s="2">
        <v>5207</v>
      </c>
      <c r="E62" s="14">
        <v>11</v>
      </c>
      <c r="F62" s="14">
        <v>19</v>
      </c>
      <c r="G62" s="14">
        <v>25</v>
      </c>
      <c r="H62" s="14">
        <v>4</v>
      </c>
      <c r="I62" s="14">
        <v>3</v>
      </c>
      <c r="J62" s="14">
        <v>50</v>
      </c>
      <c r="K62" s="15">
        <v>23</v>
      </c>
      <c r="L62" s="2">
        <v>4112</v>
      </c>
      <c r="M62" s="2">
        <v>4910</v>
      </c>
      <c r="N62" s="14">
        <v>122</v>
      </c>
      <c r="O62" s="14">
        <v>81</v>
      </c>
      <c r="P62" s="15">
        <v>7</v>
      </c>
      <c r="S62" s="15"/>
      <c r="V62" s="16"/>
    </row>
    <row r="63" spans="1:22" ht="13.8" x14ac:dyDescent="0.3">
      <c r="A63" s="3" t="s">
        <v>120</v>
      </c>
      <c r="B63" s="3" t="s">
        <v>121</v>
      </c>
      <c r="C63" s="2">
        <v>46642</v>
      </c>
      <c r="D63" s="2">
        <v>40217</v>
      </c>
      <c r="E63" s="17">
        <v>99</v>
      </c>
      <c r="F63" s="17">
        <v>247</v>
      </c>
      <c r="G63" s="17">
        <v>314</v>
      </c>
      <c r="H63" s="17">
        <v>48</v>
      </c>
      <c r="I63" s="17">
        <v>47</v>
      </c>
      <c r="J63" s="17">
        <v>497</v>
      </c>
      <c r="K63" s="18">
        <v>197</v>
      </c>
      <c r="L63" s="2">
        <v>47078</v>
      </c>
      <c r="M63" s="2">
        <v>38098</v>
      </c>
      <c r="N63" s="17">
        <v>1273</v>
      </c>
      <c r="O63" s="17">
        <v>922</v>
      </c>
      <c r="P63" s="18">
        <v>61</v>
      </c>
      <c r="S63" s="18"/>
      <c r="V63" s="19"/>
    </row>
    <row r="64" spans="1:22" ht="13.8" x14ac:dyDescent="0.3">
      <c r="A64" s="3" t="s">
        <v>122</v>
      </c>
      <c r="B64" s="3" t="s">
        <v>123</v>
      </c>
      <c r="C64" s="2">
        <v>2516</v>
      </c>
      <c r="D64" s="2">
        <v>5761</v>
      </c>
      <c r="E64" s="14">
        <v>14</v>
      </c>
      <c r="F64" s="14">
        <v>15</v>
      </c>
      <c r="G64" s="14">
        <v>18</v>
      </c>
      <c r="H64" s="14">
        <v>0</v>
      </c>
      <c r="I64" s="14">
        <v>1</v>
      </c>
      <c r="J64" s="14">
        <v>36</v>
      </c>
      <c r="K64" s="15">
        <v>3</v>
      </c>
      <c r="L64" s="2">
        <v>2548</v>
      </c>
      <c r="M64" s="2">
        <v>5372</v>
      </c>
      <c r="N64" s="14">
        <v>148</v>
      </c>
      <c r="O64" s="14">
        <v>128</v>
      </c>
      <c r="P64" s="15">
        <v>9</v>
      </c>
      <c r="S64" s="15"/>
      <c r="V64" s="16"/>
    </row>
    <row r="65" spans="1:22" ht="13.8" x14ac:dyDescent="0.3">
      <c r="A65" s="3" t="s">
        <v>124</v>
      </c>
      <c r="B65" s="3" t="s">
        <v>125</v>
      </c>
      <c r="C65" s="2">
        <v>35532</v>
      </c>
      <c r="D65" s="2">
        <v>23870</v>
      </c>
      <c r="E65" s="17">
        <v>93</v>
      </c>
      <c r="F65" s="17">
        <v>286</v>
      </c>
      <c r="G65" s="17">
        <v>195</v>
      </c>
      <c r="H65" s="17">
        <v>28</v>
      </c>
      <c r="I65" s="17">
        <v>42</v>
      </c>
      <c r="J65" s="17">
        <v>425</v>
      </c>
      <c r="K65" s="18">
        <v>165</v>
      </c>
      <c r="L65" s="2">
        <v>23792</v>
      </c>
      <c r="M65" s="2">
        <v>34839</v>
      </c>
      <c r="N65" s="17">
        <v>834</v>
      </c>
      <c r="O65" s="17">
        <v>525</v>
      </c>
      <c r="P65" s="18">
        <v>33</v>
      </c>
      <c r="S65" s="18"/>
      <c r="V65" s="19"/>
    </row>
    <row r="66" spans="1:22" ht="13.8" x14ac:dyDescent="0.3">
      <c r="A66" s="3" t="s">
        <v>126</v>
      </c>
      <c r="B66" s="3" t="s">
        <v>127</v>
      </c>
      <c r="C66" s="2">
        <v>18170</v>
      </c>
      <c r="D66" s="2">
        <v>18795</v>
      </c>
      <c r="E66" s="14">
        <v>54</v>
      </c>
      <c r="F66" s="14">
        <v>98</v>
      </c>
      <c r="G66" s="14">
        <v>118</v>
      </c>
      <c r="H66" s="14">
        <v>26</v>
      </c>
      <c r="I66" s="14">
        <v>21</v>
      </c>
      <c r="J66" s="14">
        <v>287</v>
      </c>
      <c r="K66" s="15">
        <v>78</v>
      </c>
      <c r="L66" s="2">
        <v>18428</v>
      </c>
      <c r="M66" s="2">
        <v>17894</v>
      </c>
      <c r="N66" s="14">
        <v>500</v>
      </c>
      <c r="O66" s="14">
        <v>353</v>
      </c>
      <c r="P66" s="15">
        <v>22</v>
      </c>
      <c r="S66" s="15"/>
      <c r="V66" s="16"/>
    </row>
    <row r="67" spans="1:22" ht="13.8" x14ac:dyDescent="0.3">
      <c r="A67" s="3" t="s">
        <v>128</v>
      </c>
      <c r="B67" s="3" t="s">
        <v>129</v>
      </c>
      <c r="C67" s="2">
        <v>4599</v>
      </c>
      <c r="D67" s="2">
        <v>6422</v>
      </c>
      <c r="E67" s="17">
        <v>16</v>
      </c>
      <c r="F67" s="17">
        <v>23</v>
      </c>
      <c r="G67" s="17">
        <v>17</v>
      </c>
      <c r="H67" s="17">
        <v>1</v>
      </c>
      <c r="I67" s="17">
        <v>3</v>
      </c>
      <c r="J67" s="17">
        <v>39</v>
      </c>
      <c r="K67" s="18">
        <v>15</v>
      </c>
      <c r="L67" s="2">
        <v>4621</v>
      </c>
      <c r="M67" s="2">
        <v>6208</v>
      </c>
      <c r="N67" s="17">
        <v>105</v>
      </c>
      <c r="O67" s="17">
        <v>95</v>
      </c>
      <c r="P67" s="18">
        <v>4</v>
      </c>
      <c r="S67" s="18"/>
      <c r="V67" s="19"/>
    </row>
    <row r="68" spans="1:22" ht="13.8" x14ac:dyDescent="0.3">
      <c r="A68" s="3" t="s">
        <v>130</v>
      </c>
      <c r="B68" s="3" t="s">
        <v>131</v>
      </c>
      <c r="C68" s="2">
        <v>7311</v>
      </c>
      <c r="D68" s="2">
        <v>15773</v>
      </c>
      <c r="E68" s="14">
        <v>34</v>
      </c>
      <c r="F68" s="14">
        <v>53</v>
      </c>
      <c r="G68" s="14">
        <v>51</v>
      </c>
      <c r="H68" s="14">
        <v>4</v>
      </c>
      <c r="I68" s="14">
        <v>4</v>
      </c>
      <c r="J68" s="14">
        <v>123</v>
      </c>
      <c r="K68" s="15">
        <v>45</v>
      </c>
      <c r="L68" s="2">
        <v>7529</v>
      </c>
      <c r="M68" s="2">
        <v>14957</v>
      </c>
      <c r="N68" s="14">
        <v>350</v>
      </c>
      <c r="O68" s="14">
        <v>335</v>
      </c>
      <c r="P68" s="15">
        <v>12</v>
      </c>
      <c r="S68" s="15"/>
      <c r="V68" s="16"/>
    </row>
    <row r="69" spans="1:22" ht="13.8" x14ac:dyDescent="0.3">
      <c r="A69" s="3" t="s">
        <v>132</v>
      </c>
      <c r="B69" s="3" t="s">
        <v>133</v>
      </c>
      <c r="C69" s="2">
        <v>27733</v>
      </c>
      <c r="D69" s="2">
        <v>38758</v>
      </c>
      <c r="E69" s="17">
        <v>115</v>
      </c>
      <c r="F69" s="17">
        <v>226</v>
      </c>
      <c r="G69" s="17">
        <v>146</v>
      </c>
      <c r="H69" s="17">
        <v>22</v>
      </c>
      <c r="I69" s="17">
        <v>34</v>
      </c>
      <c r="J69" s="17">
        <v>366</v>
      </c>
      <c r="K69" s="18">
        <v>151</v>
      </c>
      <c r="L69" s="2">
        <v>27553</v>
      </c>
      <c r="M69" s="2">
        <v>37564</v>
      </c>
      <c r="N69" s="17">
        <v>916</v>
      </c>
      <c r="O69" s="17">
        <v>631</v>
      </c>
      <c r="P69" s="18">
        <v>57</v>
      </c>
      <c r="S69" s="18"/>
      <c r="V69" s="19"/>
    </row>
    <row r="70" spans="1:22" ht="13.8" x14ac:dyDescent="0.3">
      <c r="A70" s="3" t="s">
        <v>134</v>
      </c>
      <c r="B70" s="3" t="s">
        <v>135</v>
      </c>
      <c r="C70" s="2">
        <v>2823</v>
      </c>
      <c r="D70" s="2">
        <v>8209</v>
      </c>
      <c r="E70" s="14">
        <v>23</v>
      </c>
      <c r="F70" s="14">
        <v>32</v>
      </c>
      <c r="G70" s="14">
        <v>24</v>
      </c>
      <c r="H70" s="14">
        <v>0</v>
      </c>
      <c r="I70" s="14">
        <v>9</v>
      </c>
      <c r="J70" s="14">
        <v>49</v>
      </c>
      <c r="K70" s="15">
        <v>13</v>
      </c>
      <c r="L70" s="2">
        <v>2943</v>
      </c>
      <c r="M70" s="2">
        <v>7892</v>
      </c>
      <c r="N70" s="14">
        <v>138</v>
      </c>
      <c r="O70" s="14">
        <v>149</v>
      </c>
      <c r="P70" s="15">
        <v>0</v>
      </c>
      <c r="S70" s="15"/>
      <c r="V70" s="16"/>
    </row>
    <row r="71" spans="1:22" ht="13.8" x14ac:dyDescent="0.3">
      <c r="A71" s="3" t="s">
        <v>136</v>
      </c>
      <c r="B71" s="3" t="s">
        <v>137</v>
      </c>
      <c r="C71" s="2">
        <v>6217</v>
      </c>
      <c r="D71" s="2">
        <v>9661</v>
      </c>
      <c r="E71" s="17">
        <v>13</v>
      </c>
      <c r="F71" s="17">
        <v>44</v>
      </c>
      <c r="G71" s="17">
        <v>27</v>
      </c>
      <c r="H71" s="17">
        <v>3</v>
      </c>
      <c r="I71" s="17">
        <v>2</v>
      </c>
      <c r="J71" s="17">
        <v>97</v>
      </c>
      <c r="K71" s="18">
        <v>10</v>
      </c>
      <c r="L71" s="2">
        <v>6423</v>
      </c>
      <c r="M71" s="2">
        <v>9118</v>
      </c>
      <c r="N71" s="17">
        <v>220</v>
      </c>
      <c r="O71" s="17">
        <v>148</v>
      </c>
      <c r="P71" s="18">
        <v>12</v>
      </c>
      <c r="S71" s="18"/>
      <c r="T71" s="2">
        <v>1472</v>
      </c>
      <c r="U71" s="2">
        <v>2260</v>
      </c>
      <c r="V71" s="19"/>
    </row>
    <row r="72" spans="1:22" ht="13.8" x14ac:dyDescent="0.3">
      <c r="A72" s="3" t="s">
        <v>138</v>
      </c>
      <c r="B72" s="3" t="s">
        <v>139</v>
      </c>
      <c r="C72" s="2">
        <v>7478</v>
      </c>
      <c r="D72" s="2">
        <v>8760</v>
      </c>
      <c r="E72" s="14">
        <v>21</v>
      </c>
      <c r="F72" s="14">
        <v>43</v>
      </c>
      <c r="G72" s="14">
        <v>67</v>
      </c>
      <c r="H72" s="14">
        <v>8</v>
      </c>
      <c r="I72" s="14">
        <v>12</v>
      </c>
      <c r="J72" s="14">
        <v>103</v>
      </c>
      <c r="K72" s="15">
        <v>30</v>
      </c>
      <c r="L72" s="2">
        <v>7726</v>
      </c>
      <c r="M72" s="2">
        <v>8269</v>
      </c>
      <c r="N72" s="14">
        <v>235</v>
      </c>
      <c r="O72" s="14">
        <v>160</v>
      </c>
      <c r="P72" s="15">
        <v>8</v>
      </c>
      <c r="S72" s="15"/>
      <c r="V72" s="16"/>
    </row>
    <row r="73" spans="1:22" ht="13.8" x14ac:dyDescent="0.3">
      <c r="A73" s="3" t="s">
        <v>140</v>
      </c>
      <c r="B73" s="3" t="s">
        <v>141</v>
      </c>
      <c r="C73" s="2">
        <v>6119</v>
      </c>
      <c r="D73" s="2">
        <v>9837</v>
      </c>
      <c r="E73" s="17">
        <v>17</v>
      </c>
      <c r="F73" s="17">
        <v>30</v>
      </c>
      <c r="G73" s="17">
        <v>21</v>
      </c>
      <c r="H73" s="17">
        <v>0</v>
      </c>
      <c r="I73" s="17">
        <v>3</v>
      </c>
      <c r="J73" s="17">
        <v>74</v>
      </c>
      <c r="K73" s="18">
        <v>34</v>
      </c>
      <c r="L73" s="2">
        <v>6120</v>
      </c>
      <c r="M73" s="2">
        <v>9607</v>
      </c>
      <c r="N73" s="17">
        <v>165</v>
      </c>
      <c r="O73" s="17">
        <v>112</v>
      </c>
      <c r="P73" s="18">
        <v>11</v>
      </c>
      <c r="S73" s="18"/>
      <c r="V73" s="19"/>
    </row>
    <row r="74" spans="1:22" ht="13.8" x14ac:dyDescent="0.3">
      <c r="A74" s="3" t="s">
        <v>142</v>
      </c>
      <c r="B74" s="3" t="s">
        <v>143</v>
      </c>
      <c r="C74" s="2">
        <v>23139</v>
      </c>
      <c r="D74" s="2">
        <v>36574</v>
      </c>
      <c r="E74" s="14">
        <v>65</v>
      </c>
      <c r="F74" s="14">
        <v>185</v>
      </c>
      <c r="G74" s="14">
        <v>120</v>
      </c>
      <c r="H74" s="14">
        <v>18</v>
      </c>
      <c r="I74" s="14">
        <v>16</v>
      </c>
      <c r="J74" s="14">
        <v>297</v>
      </c>
      <c r="K74" s="15">
        <v>136</v>
      </c>
      <c r="L74" s="2">
        <v>22860</v>
      </c>
      <c r="M74" s="2">
        <v>35668</v>
      </c>
      <c r="N74" s="14">
        <v>817</v>
      </c>
      <c r="O74" s="14">
        <v>585</v>
      </c>
      <c r="P74" s="15">
        <v>51</v>
      </c>
      <c r="S74" s="15"/>
      <c r="V74" s="16"/>
    </row>
    <row r="75" spans="1:22" ht="13.8" x14ac:dyDescent="0.3">
      <c r="A75" s="3" t="s">
        <v>144</v>
      </c>
      <c r="B75" s="3" t="s">
        <v>145</v>
      </c>
      <c r="C75" s="2">
        <v>3869</v>
      </c>
      <c r="D75" s="2">
        <v>6966</v>
      </c>
      <c r="E75" s="17">
        <v>13</v>
      </c>
      <c r="F75" s="17">
        <v>39</v>
      </c>
      <c r="G75" s="17">
        <v>22</v>
      </c>
      <c r="H75" s="17">
        <v>5</v>
      </c>
      <c r="I75" s="17">
        <v>4</v>
      </c>
      <c r="J75" s="17">
        <v>40</v>
      </c>
      <c r="K75" s="18">
        <v>22</v>
      </c>
      <c r="L75" s="2">
        <v>3918</v>
      </c>
      <c r="M75" s="2">
        <v>6728</v>
      </c>
      <c r="N75" s="17">
        <v>137</v>
      </c>
      <c r="O75" s="17">
        <v>101</v>
      </c>
      <c r="P75" s="18">
        <v>3</v>
      </c>
      <c r="S75" s="18"/>
      <c r="V75" s="19"/>
    </row>
    <row r="76" spans="1:22" ht="13.8" x14ac:dyDescent="0.3">
      <c r="A76" s="3" t="s">
        <v>146</v>
      </c>
      <c r="B76" s="3" t="s">
        <v>147</v>
      </c>
      <c r="C76" s="2">
        <v>28505</v>
      </c>
      <c r="D76" s="2">
        <v>61606</v>
      </c>
      <c r="E76" s="14">
        <v>111</v>
      </c>
      <c r="F76" s="14">
        <v>300</v>
      </c>
      <c r="G76" s="14">
        <v>153</v>
      </c>
      <c r="H76" s="14">
        <v>29</v>
      </c>
      <c r="I76" s="14">
        <v>19</v>
      </c>
      <c r="J76" s="14">
        <v>442</v>
      </c>
      <c r="K76" s="15">
        <v>234</v>
      </c>
      <c r="L76" s="2">
        <v>28054</v>
      </c>
      <c r="M76" s="2">
        <v>61167</v>
      </c>
      <c r="N76" s="14">
        <v>841</v>
      </c>
      <c r="O76" s="14">
        <v>604</v>
      </c>
      <c r="P76" s="15">
        <v>81</v>
      </c>
      <c r="S76" s="15"/>
      <c r="V76" s="16"/>
    </row>
    <row r="77" spans="1:22" ht="13.8" x14ac:dyDescent="0.3">
      <c r="A77" s="3" t="s">
        <v>148</v>
      </c>
      <c r="B77" s="3" t="s">
        <v>149</v>
      </c>
      <c r="C77" s="2">
        <v>108460</v>
      </c>
      <c r="D77" s="2">
        <v>162751</v>
      </c>
      <c r="E77" s="17">
        <v>284</v>
      </c>
      <c r="F77" s="17">
        <v>1033</v>
      </c>
      <c r="G77" s="17">
        <v>943</v>
      </c>
      <c r="H77" s="17">
        <v>79</v>
      </c>
      <c r="I77" s="17">
        <v>114</v>
      </c>
      <c r="J77" s="17">
        <v>1146</v>
      </c>
      <c r="K77" s="18">
        <v>942</v>
      </c>
      <c r="L77" s="2">
        <v>105766</v>
      </c>
      <c r="M77" s="2">
        <v>163574</v>
      </c>
      <c r="N77" s="17">
        <v>2458</v>
      </c>
      <c r="O77" s="17">
        <v>1610</v>
      </c>
      <c r="P77" s="18">
        <v>242</v>
      </c>
      <c r="S77" s="18"/>
      <c r="V77" s="19"/>
    </row>
    <row r="78" spans="1:22" ht="13.8" x14ac:dyDescent="0.3">
      <c r="A78" s="3" t="s">
        <v>150</v>
      </c>
      <c r="B78" s="3" t="s">
        <v>151</v>
      </c>
      <c r="C78" s="2">
        <v>9932</v>
      </c>
      <c r="D78" s="2">
        <v>20057</v>
      </c>
      <c r="E78" s="14">
        <v>46</v>
      </c>
      <c r="F78" s="14">
        <v>92</v>
      </c>
      <c r="G78" s="14">
        <v>49</v>
      </c>
      <c r="H78" s="14">
        <v>7</v>
      </c>
      <c r="I78" s="14">
        <v>8</v>
      </c>
      <c r="J78" s="14">
        <v>120</v>
      </c>
      <c r="K78" s="15">
        <v>4</v>
      </c>
      <c r="L78" s="2">
        <v>9999</v>
      </c>
      <c r="M78" s="2">
        <v>19081</v>
      </c>
      <c r="N78" s="14">
        <v>521</v>
      </c>
      <c r="O78" s="14">
        <v>433</v>
      </c>
      <c r="P78" s="15">
        <v>20</v>
      </c>
      <c r="S78" s="15"/>
      <c r="V78" s="16"/>
    </row>
    <row r="79" spans="1:22" ht="13.8" x14ac:dyDescent="0.3">
      <c r="A79" s="3" t="s">
        <v>152</v>
      </c>
      <c r="B79" s="3" t="s">
        <v>153</v>
      </c>
      <c r="C79" s="2">
        <v>4527</v>
      </c>
      <c r="D79" s="2">
        <v>9554</v>
      </c>
      <c r="E79" s="17">
        <v>20</v>
      </c>
      <c r="F79" s="17">
        <v>41</v>
      </c>
      <c r="G79" s="17">
        <v>29</v>
      </c>
      <c r="H79" s="17">
        <v>2</v>
      </c>
      <c r="I79" s="17">
        <v>2</v>
      </c>
      <c r="J79" s="17">
        <v>65</v>
      </c>
      <c r="K79" s="18">
        <v>6</v>
      </c>
      <c r="L79" s="2">
        <v>4602</v>
      </c>
      <c r="M79" s="2">
        <v>9181</v>
      </c>
      <c r="N79" s="17">
        <v>197</v>
      </c>
      <c r="O79" s="17">
        <v>156</v>
      </c>
      <c r="P79" s="18">
        <v>0</v>
      </c>
      <c r="S79" s="18"/>
      <c r="V79" s="19"/>
    </row>
    <row r="80" spans="1:22" ht="13.8" x14ac:dyDescent="0.3">
      <c r="A80" s="3" t="s">
        <v>154</v>
      </c>
      <c r="B80" s="3" t="s">
        <v>155</v>
      </c>
      <c r="C80" s="2">
        <v>44657</v>
      </c>
      <c r="D80" s="2">
        <v>49179</v>
      </c>
      <c r="E80" s="14">
        <v>111</v>
      </c>
      <c r="F80" s="14">
        <v>372</v>
      </c>
      <c r="G80" s="14">
        <v>267</v>
      </c>
      <c r="H80" s="14">
        <v>43</v>
      </c>
      <c r="I80" s="14">
        <v>25</v>
      </c>
      <c r="J80" s="14">
        <v>509</v>
      </c>
      <c r="K80" s="15">
        <v>205</v>
      </c>
      <c r="L80" s="2">
        <v>44720</v>
      </c>
      <c r="M80" s="2">
        <v>47265</v>
      </c>
      <c r="N80" s="14">
        <v>1551</v>
      </c>
      <c r="O80" s="14">
        <v>882</v>
      </c>
      <c r="P80" s="15">
        <v>82</v>
      </c>
      <c r="S80" s="15"/>
      <c r="V80" s="16"/>
    </row>
    <row r="81" spans="1:22" ht="13.8" x14ac:dyDescent="0.3">
      <c r="A81" s="3" t="s">
        <v>156</v>
      </c>
      <c r="B81" s="3" t="s">
        <v>157</v>
      </c>
      <c r="C81" s="2">
        <v>16595</v>
      </c>
      <c r="D81" s="2">
        <v>24995</v>
      </c>
      <c r="E81" s="17">
        <v>68</v>
      </c>
      <c r="F81" s="17">
        <v>129</v>
      </c>
      <c r="G81" s="17">
        <v>86</v>
      </c>
      <c r="H81" s="17">
        <v>18</v>
      </c>
      <c r="I81" s="17">
        <v>14</v>
      </c>
      <c r="J81" s="17">
        <v>238</v>
      </c>
      <c r="K81" s="18">
        <v>10</v>
      </c>
      <c r="L81" s="2">
        <v>17130</v>
      </c>
      <c r="M81" s="2">
        <v>23660</v>
      </c>
      <c r="N81" s="17">
        <v>527</v>
      </c>
      <c r="O81" s="17">
        <v>481</v>
      </c>
      <c r="P81" s="18"/>
      <c r="S81" s="18"/>
      <c r="V81" s="19"/>
    </row>
    <row r="82" spans="1:22" ht="13.2" x14ac:dyDescent="0.25">
      <c r="A82" s="3" t="s">
        <v>158</v>
      </c>
      <c r="C82" s="2">
        <f t="shared" ref="C82:V82" si="0">SUM(C10:C81)</f>
        <v>1679514</v>
      </c>
      <c r="D82" s="2">
        <f t="shared" si="0"/>
        <v>1685561</v>
      </c>
      <c r="E82" s="2">
        <f t="shared" si="0"/>
        <v>4056</v>
      </c>
      <c r="F82" s="2">
        <f t="shared" si="0"/>
        <v>10501</v>
      </c>
      <c r="G82" s="2">
        <f t="shared" si="0"/>
        <v>12266</v>
      </c>
      <c r="H82" s="2">
        <f t="shared" si="0"/>
        <v>2040</v>
      </c>
      <c r="I82" s="2">
        <f t="shared" si="0"/>
        <v>2750</v>
      </c>
      <c r="J82" s="2">
        <f t="shared" si="0"/>
        <v>17680</v>
      </c>
      <c r="K82" s="2">
        <f t="shared" si="0"/>
        <v>7419</v>
      </c>
      <c r="L82" s="2">
        <f t="shared" si="0"/>
        <v>1672397</v>
      </c>
      <c r="M82" s="2">
        <f t="shared" si="0"/>
        <v>1643233</v>
      </c>
      <c r="N82" s="2">
        <f t="shared" si="0"/>
        <v>39632</v>
      </c>
      <c r="O82" s="2">
        <f t="shared" si="0"/>
        <v>26960</v>
      </c>
      <c r="P82" s="2">
        <f t="shared" si="0"/>
        <v>2760</v>
      </c>
      <c r="Q82" s="2">
        <f t="shared" si="0"/>
        <v>16786</v>
      </c>
      <c r="R82" s="2">
        <f t="shared" si="0"/>
        <v>17007</v>
      </c>
      <c r="S82" s="2">
        <f t="shared" si="0"/>
        <v>22</v>
      </c>
      <c r="T82" s="2">
        <f t="shared" si="0"/>
        <v>18435</v>
      </c>
      <c r="U82" s="2">
        <f t="shared" si="0"/>
        <v>18218</v>
      </c>
      <c r="V82" s="2">
        <f t="shared" si="0"/>
        <v>27</v>
      </c>
    </row>
  </sheetData>
  <mergeCells count="1">
    <mergeCell ref="A1:B6"/>
  </mergeCells>
  <phoneticPr fontId="1" type="noConversion"/>
  <dataValidations count="2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7 A10:A1048576" xr:uid="{00000000-0002-0000-0000-000001000000}">
      <formula1>100</formula1>
    </dataValidation>
    <dataValidation showInputMessage="1" showErrorMessage="1" error=" " promptTitle="Lookup (required)" prompt="This Chief Election Official record must already exist in Microsoft Dynamics 365 or in this source file." sqref="B7 B10:B1048576" xr:uid="{00000000-0002-0000-0000-000003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4.4" x14ac:dyDescent="0.3"/>
  <sheetData>
    <row r="1" spans="1:2" x14ac:dyDescent="0.3">
      <c r="A1" t="s">
        <v>160</v>
      </c>
    </row>
    <row r="2" spans="1:2" x14ac:dyDescent="0.3">
      <c r="A2" t="s">
        <v>161</v>
      </c>
      <c r="B2" t="s">
        <v>162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Recount Numbers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Barreau, Ahna M - ELECTIONS</dc:creator>
  <cp:keywords/>
  <dc:description/>
  <cp:lastModifiedBy>Barreau, Ahna M - ELECTIONS</cp:lastModifiedBy>
  <cp:revision/>
  <dcterms:created xsi:type="dcterms:W3CDTF">2024-10-29T18:38:11Z</dcterms:created>
  <dcterms:modified xsi:type="dcterms:W3CDTF">2024-11-08T22:34:01Z</dcterms:modified>
  <cp:category/>
  <cp:contentStatus/>
</cp:coreProperties>
</file>