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AF675EC7-616E-4F79-9178-60852BCCAE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Spec AD37 Part Prim Stat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G31" i="1"/>
</calcChain>
</file>

<file path=xl/sharedStrings.xml><?xml version="1.0" encoding="utf-8"?>
<sst xmlns="http://schemas.openxmlformats.org/spreadsheetml/2006/main" count="240" uniqueCount="161">
  <si>
    <t>FIPS</t>
  </si>
  <si>
    <t>HINDI</t>
  </si>
  <si>
    <t>County</t>
  </si>
  <si>
    <t>Municipality</t>
  </si>
  <si>
    <t>Reporting Unit</t>
  </si>
  <si>
    <t>Polling Place Name</t>
  </si>
  <si>
    <t>Open Registrants</t>
  </si>
  <si>
    <t>Late Registrants</t>
  </si>
  <si>
    <t>Election Day Registrants</t>
  </si>
  <si>
    <t>Total Voters</t>
  </si>
  <si>
    <t>Total Ballots</t>
  </si>
  <si>
    <t xml:space="preserve">Paper Ballots Hand Count </t>
  </si>
  <si>
    <t>Optical Scan Ballots</t>
  </si>
  <si>
    <t xml:space="preserve">DRE Touch Screen </t>
  </si>
  <si>
    <t>Provisional Ballots No Photo ID</t>
  </si>
  <si>
    <t>Provisional Ballots No DL Number</t>
  </si>
  <si>
    <t>Provisional Ballots No POR</t>
  </si>
  <si>
    <t>Provisional Ballots Counted</t>
  </si>
  <si>
    <t>Provisional Ballots Rejected</t>
  </si>
  <si>
    <t>In Person Absentees Issued</t>
  </si>
  <si>
    <t>In Person Absentees Cancelled</t>
  </si>
  <si>
    <t>In Person Absentees Counted</t>
  </si>
  <si>
    <t>In Person Absentees Rejected</t>
  </si>
  <si>
    <t>Non UOCAVA Absentees Transmitted Issued</t>
  </si>
  <si>
    <t>Non UOCAVA Absentees Transmitted Not Returned</t>
  </si>
  <si>
    <t>Non UOCAVA Absentees Transmitted Undeliverable</t>
  </si>
  <si>
    <t>Non UOCAVA Absentees Transmitted Cancelled Ineligible</t>
  </si>
  <si>
    <t>Non UOCAVA Absentees Transmitted Cancelled By Voter</t>
  </si>
  <si>
    <t>Non UOCAVA Absentees Transmitted Returned By Election Day</t>
  </si>
  <si>
    <t>Non UOCAVA Absentees Transmitted Counted</t>
  </si>
  <si>
    <t>Non UOCAVA Absentees Transmitted Rejected</t>
  </si>
  <si>
    <t>Non UOCAVA Absentees Transmitted Returned After Election Day</t>
  </si>
  <si>
    <t>FWAB Returned By Election Day</t>
  </si>
  <si>
    <t>FWAB Counted</t>
  </si>
  <si>
    <t>FWAB Rejected</t>
  </si>
  <si>
    <t>FWAB Returned After Election Day</t>
  </si>
  <si>
    <t>FWAB Cancelled</t>
  </si>
  <si>
    <t>Mililary Absentees Transmitted Issued</t>
  </si>
  <si>
    <t>Mililary Absentees Transmitted Not Returned</t>
  </si>
  <si>
    <t>Mililary Absentees Transmitted Undeliverable</t>
  </si>
  <si>
    <t>Mililary Absentees Transmitted Cancelled Ineligible</t>
  </si>
  <si>
    <t>Mililary Absentees Transmitted Cancelled By Voter</t>
  </si>
  <si>
    <t>Mililary Absentees Transmitted Returned By Election Day</t>
  </si>
  <si>
    <t>Mililary Absentees Transmitted Counted</t>
  </si>
  <si>
    <t>Mililary Absentees Transmitted Rejected</t>
  </si>
  <si>
    <t>Mililary Absentees Transmitted Returned After Election Day</t>
  </si>
  <si>
    <t>Temporarily Overseas Absentees Transmitted Issued</t>
  </si>
  <si>
    <t>Temporarily Overseas Absentees Transmitted Not Returned</t>
  </si>
  <si>
    <t>Temporarily Overseas Absentees Transmitted Undeliverable</t>
  </si>
  <si>
    <t>Temporarily Overseas Absentees Transmitted Cancelled Ineligible</t>
  </si>
  <si>
    <t>Temporarily Overseas Absentees Transmitted Cancelled By Voter</t>
  </si>
  <si>
    <t>Temporarily Overseas Absentees Transmitted Returned By Election Day</t>
  </si>
  <si>
    <t>Temporarily Overseas Absentees Transmitted Counted</t>
  </si>
  <si>
    <t>Temporarily Overseas Absentees Transmitted Rejected</t>
  </si>
  <si>
    <t>Temporarily Overseas Absentees Transmitted Returned After Election Day</t>
  </si>
  <si>
    <t>Permanent Overseas Absentees Transmitted Issued</t>
  </si>
  <si>
    <t>Permanent Overseas Absentees Transmitted Not Returned</t>
  </si>
  <si>
    <t>Permanent Overseas Absentees Transmitted Undeliverable</t>
  </si>
  <si>
    <t>Permanent Overseas Absentees Transmitted Cancelled Ineligible</t>
  </si>
  <si>
    <t>Permanent Overseas Absentees Transmitted Cancelled By Voter</t>
  </si>
  <si>
    <t>Permanent Overseas Absentees Transmitted Returned By Election Day</t>
  </si>
  <si>
    <t>Permanent Overseas Absentees Transmitted Counted</t>
  </si>
  <si>
    <t>Permanent Overseas Absentees Transmitted Rejected</t>
  </si>
  <si>
    <t>Permanent Overseas Absentees Transmitted Returned After Election Day</t>
  </si>
  <si>
    <t>16450</t>
  </si>
  <si>
    <t>11211</t>
  </si>
  <si>
    <t>COLUMBIA COUNTY</t>
  </si>
  <si>
    <t>City of COLUMBUS</t>
  </si>
  <si>
    <t>Wards 1-8</t>
  </si>
  <si>
    <t>COLUMBUS SENIOR CENTER</t>
  </si>
  <si>
    <t>DODGE COUNTY</t>
  </si>
  <si>
    <t>Ward 9</t>
  </si>
  <si>
    <t>09775</t>
  </si>
  <si>
    <t>13012</t>
  </si>
  <si>
    <t>DANE COUNTY</t>
  </si>
  <si>
    <t>Town of BRISTOL</t>
  </si>
  <si>
    <t>Wards 1-4</t>
  </si>
  <si>
    <t>BRISTOL TOWN HALL</t>
  </si>
  <si>
    <t>89450</t>
  </si>
  <si>
    <t>13070</t>
  </si>
  <si>
    <t>Town of YORK</t>
  </si>
  <si>
    <t>Ward 1</t>
  </si>
  <si>
    <t>YORK TOWN HALL</t>
  </si>
  <si>
    <t>19350</t>
  </si>
  <si>
    <t>13118</t>
  </si>
  <si>
    <t>Village of DEFOREST</t>
  </si>
  <si>
    <t>Wards 1,3-6,15</t>
  </si>
  <si>
    <t>DE FOREST AREA PUBLIC LIBRARY</t>
  </si>
  <si>
    <t>Wards 7-10,12</t>
  </si>
  <si>
    <t>DE FOREST VILLAGE HALL</t>
  </si>
  <si>
    <t>87725</t>
  </si>
  <si>
    <t>13196</t>
  </si>
  <si>
    <t>Village of Windsor</t>
  </si>
  <si>
    <t>Wards 3-5</t>
  </si>
  <si>
    <t>WINDSOR MUNICIPAL BUILDING</t>
  </si>
  <si>
    <t>78600</t>
  </si>
  <si>
    <t>13282</t>
  </si>
  <si>
    <t>City of SUN PRAIRIE</t>
  </si>
  <si>
    <t>Ward 23</t>
  </si>
  <si>
    <t>SUN PRAIRIE CITY HALL</t>
  </si>
  <si>
    <t>Ward 27</t>
  </si>
  <si>
    <t>23000</t>
  </si>
  <si>
    <t>14014</t>
  </si>
  <si>
    <t>Town of ELBA</t>
  </si>
  <si>
    <t>ELBA TOWN HALL</t>
  </si>
  <si>
    <t>24000</t>
  </si>
  <si>
    <t>14016</t>
  </si>
  <si>
    <t>Town of EMMET</t>
  </si>
  <si>
    <t>Wards 1-2</t>
  </si>
  <si>
    <t>EMMET TOWN HALL</t>
  </si>
  <si>
    <t>43050</t>
  </si>
  <si>
    <t>14026</t>
  </si>
  <si>
    <t>Town of LEBANON</t>
  </si>
  <si>
    <t>LEBANON TOWN HALL</t>
  </si>
  <si>
    <t>45975</t>
  </si>
  <si>
    <t>14032</t>
  </si>
  <si>
    <t>Town of LOWELL</t>
  </si>
  <si>
    <t>Wards 3-4</t>
  </si>
  <si>
    <t>LOWELL TOWN OFFICE BUILDING</t>
  </si>
  <si>
    <t>64375</t>
  </si>
  <si>
    <t>14036</t>
  </si>
  <si>
    <t>Town of PORTLAND</t>
  </si>
  <si>
    <t>PORTLAND TOWN HALL</t>
  </si>
  <si>
    <t>73575</t>
  </si>
  <si>
    <t>14040</t>
  </si>
  <si>
    <t>Town of SHIELDS</t>
  </si>
  <si>
    <t>45950</t>
  </si>
  <si>
    <t>14147</t>
  </si>
  <si>
    <t>Village of LOWELL</t>
  </si>
  <si>
    <t>LOWELL VILLAGE HALL</t>
  </si>
  <si>
    <t>66900</t>
  </si>
  <si>
    <t>14177</t>
  </si>
  <si>
    <t>Village of REESEVILLE</t>
  </si>
  <si>
    <t>REESEVILLE MUNICIPAL BUILDING</t>
  </si>
  <si>
    <t>37600</t>
  </si>
  <si>
    <t>28012</t>
  </si>
  <si>
    <t>JEFFERSON COUNTY</t>
  </si>
  <si>
    <t>Town of IXONIA</t>
  </si>
  <si>
    <t>Wards 1-6</t>
  </si>
  <si>
    <t>IXONIA TOWN HALL</t>
  </si>
  <si>
    <t>83925</t>
  </si>
  <si>
    <t>28290</t>
  </si>
  <si>
    <t>City of WATERLOO</t>
  </si>
  <si>
    <t>Wards 1-5</t>
  </si>
  <si>
    <t>WATERLOO MUNICIPAL BUILDING</t>
  </si>
  <si>
    <t>83975</t>
  </si>
  <si>
    <t>28291</t>
  </si>
  <si>
    <t>City of WATERTOWN</t>
  </si>
  <si>
    <t>WATERTOWN CITY HALL</t>
  </si>
  <si>
    <t>MATC</t>
  </si>
  <si>
    <t>Wards 5-6</t>
  </si>
  <si>
    <t>Ward 7</t>
  </si>
  <si>
    <t>WATERTOWN SENIOR CENTER</t>
  </si>
  <si>
    <t>Ward 8</t>
  </si>
  <si>
    <t>Wards 9-10</t>
  </si>
  <si>
    <t>Wards 11-12</t>
  </si>
  <si>
    <t>Wards 13-14</t>
  </si>
  <si>
    <t>Wards 15-16</t>
  </si>
  <si>
    <t>Wards 17-18</t>
  </si>
  <si>
    <t>NONE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</si>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</sst>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sz val="10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horizontal="right" vertical="top" wrapText="1" readingOrder="1"/>
    </xf>
    <xf numFmtId="0" fontId="1" fillId="0" borderId="4" xfId="0" applyFont="1" applyFill="1" applyBorder="1"/>
    <xf numFmtId="0" fontId="1" fillId="0" borderId="5" xfId="0" applyFont="1" applyFill="1" applyBorder="1" applyAlignment="1"/>
    <xf numFmtId="0" fontId="1" fillId="0" borderId="6" xfId="0" applyFont="1" applyFill="1" applyBorder="1" applyAlignment="1"/>
  </cellXfs>
  <cellStyles count="1">
    <cellStyle name="Normal" xfId="0" builtinId="0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scheme val="none"/>
      </font>
      <numFmt numFmtId="0" formatCode="General"/>
      <fill>
        <patternFill patternType="solid">
          <fgColor rgb="FF4682B4"/>
          <bgColor rgb="FF4682B4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BDD889-648D-4DA0-9A45-01C3DC37C49C}" name="Table1" displayName="Table1" ref="A1:BL31" totalsRowShown="0" headerRowDxfId="0" dataDxfId="1" headerRowBorderDxfId="66" tableBorderDxfId="67">
  <autoFilter ref="A1:BL31" xr:uid="{83BDD889-648D-4DA0-9A45-01C3DC37C49C}"/>
  <tableColumns count="64">
    <tableColumn id="1" xr3:uid="{EC5F118A-2A87-47B1-B608-844D71BC2B5A}" name="FIPS" dataDxfId="65"/>
    <tableColumn id="2" xr3:uid="{254C0FF3-6E14-40FB-8858-100FB4A04798}" name="HINDI" dataDxfId="64"/>
    <tableColumn id="3" xr3:uid="{6627DFFC-843F-4CC8-BAF4-41F6528E2004}" name="County" dataDxfId="63"/>
    <tableColumn id="4" xr3:uid="{87790E7F-D3DB-4BAA-8A7F-E1FAC3498139}" name="Municipality" dataDxfId="62"/>
    <tableColumn id="5" xr3:uid="{0C3A4890-2C5A-44CF-ABCE-40EE21E67C82}" name="Reporting Unit" dataDxfId="61"/>
    <tableColumn id="6" xr3:uid="{0A2B6FBC-45B8-4D4F-BFE0-8497E0509F0B}" name="Polling Place Name" dataDxfId="60"/>
    <tableColumn id="7" xr3:uid="{46D7FE9D-DEE6-4D6D-9FB0-B1FB8B887790}" name="Open Registrants" dataDxfId="59"/>
    <tableColumn id="8" xr3:uid="{38D37BCB-6887-46DA-B7D6-60536EDF039C}" name="Late Registrants" dataDxfId="58"/>
    <tableColumn id="9" xr3:uid="{0BE65BAE-0AEB-4D9A-88A1-F31178180342}" name="Election Day Registrants" dataDxfId="57"/>
    <tableColumn id="10" xr3:uid="{F9E9AA6F-39F3-49B9-B212-7D7019E847EF}" name="Total Voters" dataDxfId="56"/>
    <tableColumn id="11" xr3:uid="{A8CAF454-9C8F-48ED-8791-7B95538DBD24}" name="Total Ballots" dataDxfId="55"/>
    <tableColumn id="12" xr3:uid="{CD6EE953-BDAD-44EA-AD99-7BE8094006D2}" name="Paper Ballots Hand Count " dataDxfId="54"/>
    <tableColumn id="13" xr3:uid="{630AADAE-1F61-42AF-9F14-2A34B79E4CD3}" name="Optical Scan Ballots" dataDxfId="53"/>
    <tableColumn id="14" xr3:uid="{FEDD6E49-7C68-4F09-AF2B-BB5F993783C9}" name="DRE Touch Screen " dataDxfId="52"/>
    <tableColumn id="15" xr3:uid="{C1596C83-4E2F-4AF7-9EA5-C0C364049C3A}" name="Provisional Ballots No Photo ID" dataDxfId="51"/>
    <tableColumn id="16" xr3:uid="{074F9F3A-4DD1-4729-B43F-7B07EE011F87}" name="Provisional Ballots No DL Number" dataDxfId="50"/>
    <tableColumn id="17" xr3:uid="{06CA3613-2917-40E2-9AD1-E46DBC6A0A55}" name="Provisional Ballots No POR" dataDxfId="49"/>
    <tableColumn id="18" xr3:uid="{C6EE56C9-A747-4D35-A623-269C120052B0}" name="Provisional Ballots Counted" dataDxfId="48"/>
    <tableColumn id="19" xr3:uid="{4C5B125D-3B6B-4293-846E-C8AFC141A5ED}" name="Provisional Ballots Rejected" dataDxfId="47"/>
    <tableColumn id="20" xr3:uid="{AE91AF7A-8316-47C4-8073-7A2DC611BDA1}" name="In Person Absentees Issued" dataDxfId="46"/>
    <tableColumn id="21" xr3:uid="{1519B7D8-52A0-44B3-A2C6-1237736BA99F}" name="In Person Absentees Cancelled" dataDxfId="45"/>
    <tableColumn id="22" xr3:uid="{43842871-4CA9-4784-A8E3-84BB40F0BF04}" name="In Person Absentees Counted" dataDxfId="44"/>
    <tableColumn id="23" xr3:uid="{A9A600FB-27B5-4748-A8C8-82F7DA3936EA}" name="In Person Absentees Rejected" dataDxfId="43"/>
    <tableColumn id="24" xr3:uid="{17B795AD-47C0-47AA-8904-37FA8D4C70BE}" name="Non UOCAVA Absentees Transmitted Issued" dataDxfId="42"/>
    <tableColumn id="25" xr3:uid="{DF17FD24-0E1F-4E27-9475-0ACDB779B449}" name="Non UOCAVA Absentees Transmitted Not Returned" dataDxfId="41"/>
    <tableColumn id="26" xr3:uid="{9001ECEB-D9DD-4CEA-B82E-A31193E82A02}" name="Non UOCAVA Absentees Transmitted Undeliverable" dataDxfId="40"/>
    <tableColumn id="27" xr3:uid="{7855F976-7A07-47CC-9F35-38DD9DB77178}" name="Non UOCAVA Absentees Transmitted Cancelled Ineligible" dataDxfId="39"/>
    <tableColumn id="28" xr3:uid="{ACB388D9-119D-4FE2-9C27-28F1441A0135}" name="Non UOCAVA Absentees Transmitted Cancelled By Voter" dataDxfId="38"/>
    <tableColumn id="29" xr3:uid="{B59D5071-34F2-4979-88FC-FA943EE3AC34}" name="Non UOCAVA Absentees Transmitted Returned By Election Day" dataDxfId="37"/>
    <tableColumn id="30" xr3:uid="{FFAC59CD-50D9-4D28-BD4A-4636C12F00D8}" name="Non UOCAVA Absentees Transmitted Counted" dataDxfId="36"/>
    <tableColumn id="31" xr3:uid="{E803B7FF-90F2-4236-B361-199A8C7861A1}" name="Non UOCAVA Absentees Transmitted Rejected" dataDxfId="35"/>
    <tableColumn id="32" xr3:uid="{9651CD6C-37B3-41D7-96A6-6313737AD844}" name="Non UOCAVA Absentees Transmitted Returned After Election Day" dataDxfId="34"/>
    <tableColumn id="33" xr3:uid="{7413B237-AE35-4D47-A131-FE63A7C13D59}" name="FWAB Returned By Election Day" dataDxfId="33"/>
    <tableColumn id="34" xr3:uid="{90B51A40-A03F-4343-ADF4-EAD057DF0450}" name="FWAB Counted" dataDxfId="32"/>
    <tableColumn id="35" xr3:uid="{E3D41D44-4B47-407E-8D09-C0A8ACF28216}" name="FWAB Rejected" dataDxfId="31"/>
    <tableColumn id="36" xr3:uid="{BE85E94A-9BF0-4E6A-B64D-017FE4556A2D}" name="FWAB Returned After Election Day" dataDxfId="30"/>
    <tableColumn id="37" xr3:uid="{8F671D31-533E-4C93-9C35-0B3E81D3368C}" name="FWAB Cancelled" dataDxfId="29"/>
    <tableColumn id="38" xr3:uid="{63282AA9-5C66-42A7-A3B8-9DF520DCA358}" name="Mililary Absentees Transmitted Issued" dataDxfId="28"/>
    <tableColumn id="39" xr3:uid="{49D6C9A2-1D9A-41B6-AEDD-05C97FF6D980}" name="Mililary Absentees Transmitted Not Returned" dataDxfId="27"/>
    <tableColumn id="40" xr3:uid="{119EEDC8-89D6-415A-A57D-B5C3777E6BF0}" name="Mililary Absentees Transmitted Undeliverable" dataDxfId="26"/>
    <tableColumn id="41" xr3:uid="{6F627EF1-EE36-4829-8005-C869FD1F0307}" name="Mililary Absentees Transmitted Cancelled Ineligible" dataDxfId="25"/>
    <tableColumn id="42" xr3:uid="{11905192-5AD2-48FB-8890-576226BEFFD3}" name="Mililary Absentees Transmitted Cancelled By Voter" dataDxfId="24"/>
    <tableColumn id="43" xr3:uid="{7FBD1501-C321-484B-A799-AB9ED6FCAC18}" name="Mililary Absentees Transmitted Returned By Election Day" dataDxfId="23"/>
    <tableColumn id="44" xr3:uid="{4D8535B7-9610-43AC-99C2-E2093007EFAD}" name="Mililary Absentees Transmitted Counted" dataDxfId="22"/>
    <tableColumn id="45" xr3:uid="{2D45E4D2-ADAE-4B97-AEC6-734906C9DD21}" name="Mililary Absentees Transmitted Rejected" dataDxfId="21"/>
    <tableColumn id="46" xr3:uid="{C1487BF8-E79E-42C3-B212-9A0CEFEA5006}" name="Mililary Absentees Transmitted Returned After Election Day" dataDxfId="20"/>
    <tableColumn id="47" xr3:uid="{E7B0F408-3558-4033-BDC5-1F7DAE6AF84B}" name="Temporarily Overseas Absentees Transmitted Issued" dataDxfId="19"/>
    <tableColumn id="48" xr3:uid="{F156C1BD-FB22-4868-A831-E9B445566EF5}" name="Temporarily Overseas Absentees Transmitted Not Returned" dataDxfId="18"/>
    <tableColumn id="49" xr3:uid="{59EB4F15-EC00-4876-90E2-AFF81595C020}" name="Temporarily Overseas Absentees Transmitted Undeliverable" dataDxfId="17"/>
    <tableColumn id="50" xr3:uid="{E81CEA79-8C42-4D34-83EB-BB85EA92072B}" name="Temporarily Overseas Absentees Transmitted Cancelled Ineligible" dataDxfId="16"/>
    <tableColumn id="51" xr3:uid="{E616F6F6-89F2-419A-81BE-7F6137D3BE7D}" name="Temporarily Overseas Absentees Transmitted Cancelled By Voter" dataDxfId="15"/>
    <tableColumn id="52" xr3:uid="{03EEE379-509D-4475-971A-690BD4A2B958}" name="Temporarily Overseas Absentees Transmitted Returned By Election Day" dataDxfId="14"/>
    <tableColumn id="53" xr3:uid="{796C9112-779C-4D8B-A502-333DBD7D5597}" name="Temporarily Overseas Absentees Transmitted Counted" dataDxfId="13"/>
    <tableColumn id="54" xr3:uid="{BEE69E33-8C50-44FA-B1FB-322C7A6464FE}" name="Temporarily Overseas Absentees Transmitted Rejected" dataDxfId="12"/>
    <tableColumn id="55" xr3:uid="{334EBD05-488A-46F0-9AFF-07F44A02454E}" name="Temporarily Overseas Absentees Transmitted Returned After Election Day" dataDxfId="11"/>
    <tableColumn id="56" xr3:uid="{EE75096E-5D0B-43AE-8812-83B901558170}" name="Permanent Overseas Absentees Transmitted Issued" dataDxfId="10"/>
    <tableColumn id="57" xr3:uid="{1267318B-19AA-4D7B-AD56-FB4D9BD32608}" name="Permanent Overseas Absentees Transmitted Not Returned" dataDxfId="9"/>
    <tableColumn id="58" xr3:uid="{EDCFE4A7-CA82-4063-B9A1-0F818E307147}" name="Permanent Overseas Absentees Transmitted Undeliverable" dataDxfId="8"/>
    <tableColumn id="59" xr3:uid="{B1FF47DE-0D66-481B-9002-EC86A9E65EA9}" name="Permanent Overseas Absentees Transmitted Cancelled Ineligible" dataDxfId="7"/>
    <tableColumn id="60" xr3:uid="{C681799E-FE30-49BD-861B-CA9A17582D57}" name="Permanent Overseas Absentees Transmitted Cancelled By Voter" dataDxfId="6"/>
    <tableColumn id="61" xr3:uid="{4E32A543-814A-4BF7-81E8-EA2D80AFA236}" name="Permanent Overseas Absentees Transmitted Returned By Election Day" dataDxfId="5"/>
    <tableColumn id="62" xr3:uid="{EBE83AF2-3C2D-49A9-88FE-BE758FC38B39}" name="Permanent Overseas Absentees Transmitted Counted" dataDxfId="4"/>
    <tableColumn id="63" xr3:uid="{0F2A2C5C-90FD-4E31-9F44-5F093FE8782B}" name="Permanent Overseas Absentees Transmitted Rejected" dataDxfId="3"/>
    <tableColumn id="64" xr3:uid="{F96929A2-A482-4AA6-AD66-88D04E7D5F3C}" name="Permanent Overseas Absentees Transmitted Returned After Election Day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1"/>
  <sheetViews>
    <sheetView showGridLines="0" tabSelected="1" workbookViewId="0">
      <selection activeCell="C6" sqref="C6"/>
    </sheetView>
  </sheetViews>
  <sheetFormatPr defaultColWidth="71.77734375" defaultRowHeight="14.4"/>
  <cols>
    <col min="1" max="1" width="7.88671875" bestFit="1" customWidth="1"/>
    <col min="2" max="2" width="9.88671875" bestFit="1" customWidth="1"/>
    <col min="3" max="3" width="18.6640625" bestFit="1" customWidth="1"/>
    <col min="4" max="4" width="19.5546875" bestFit="1" customWidth="1"/>
    <col min="5" max="5" width="17.88671875" bestFit="1" customWidth="1"/>
    <col min="6" max="6" width="31.21875" bestFit="1" customWidth="1"/>
    <col min="7" max="7" width="18.5546875" bestFit="1" customWidth="1"/>
    <col min="8" max="8" width="17.5546875" bestFit="1" customWidth="1"/>
    <col min="9" max="9" width="25.88671875" bestFit="1" customWidth="1"/>
    <col min="10" max="10" width="13.109375" bestFit="1" customWidth="1"/>
    <col min="11" max="11" width="13.33203125" bestFit="1" customWidth="1"/>
    <col min="12" max="12" width="27" bestFit="1" customWidth="1"/>
    <col min="13" max="13" width="20.88671875" bestFit="1" customWidth="1"/>
    <col min="14" max="14" width="19.77734375" bestFit="1" customWidth="1"/>
    <col min="15" max="15" width="32.6640625" bestFit="1" customWidth="1"/>
    <col min="16" max="16" width="35.109375" bestFit="1" customWidth="1"/>
    <col min="17" max="17" width="27.88671875" bestFit="1" customWidth="1"/>
    <col min="18" max="18" width="28.6640625" bestFit="1" customWidth="1"/>
    <col min="19" max="19" width="29.21875" bestFit="1" customWidth="1"/>
    <col min="20" max="20" width="29.6640625" bestFit="1" customWidth="1"/>
    <col min="21" max="21" width="32.6640625" bestFit="1" customWidth="1"/>
    <col min="22" max="22" width="31.33203125" bestFit="1" customWidth="1"/>
    <col min="23" max="23" width="31.88671875" bestFit="1" customWidth="1"/>
    <col min="24" max="24" width="45.77734375" bestFit="1" customWidth="1"/>
    <col min="25" max="25" width="52.77734375" bestFit="1" customWidth="1"/>
    <col min="26" max="26" width="53" bestFit="1" customWidth="1"/>
    <col min="27" max="27" width="59.21875" bestFit="1" customWidth="1"/>
    <col min="28" max="28" width="58.109375" bestFit="1" customWidth="1"/>
    <col min="29" max="29" width="65" bestFit="1" customWidth="1"/>
    <col min="30" max="30" width="47.5546875" bestFit="1" customWidth="1"/>
    <col min="31" max="31" width="48.109375" bestFit="1" customWidth="1"/>
    <col min="32" max="32" width="67.6640625" bestFit="1" customWidth="1"/>
    <col min="33" max="33" width="33.44140625" bestFit="1" customWidth="1"/>
    <col min="34" max="34" width="16" bestFit="1" customWidth="1"/>
    <col min="35" max="35" width="16.5546875" bestFit="1" customWidth="1"/>
    <col min="36" max="36" width="36.109375" bestFit="1" customWidth="1"/>
    <col min="37" max="37" width="17.44140625" bestFit="1" customWidth="1"/>
    <col min="38" max="38" width="39.88671875" bestFit="1" customWidth="1"/>
    <col min="39" max="39" width="46.88671875" bestFit="1" customWidth="1"/>
    <col min="40" max="40" width="47.109375" bestFit="1" customWidth="1"/>
    <col min="41" max="41" width="53.21875" bestFit="1" customWidth="1"/>
    <col min="42" max="42" width="52.21875" bestFit="1" customWidth="1"/>
    <col min="43" max="43" width="59.109375" bestFit="1" customWidth="1"/>
    <col min="44" max="44" width="41.5546875" bestFit="1" customWidth="1"/>
    <col min="45" max="45" width="42.21875" bestFit="1" customWidth="1"/>
    <col min="46" max="46" width="61.6640625" bestFit="1" customWidth="1"/>
    <col min="47" max="47" width="54.88671875" bestFit="1" customWidth="1"/>
    <col min="48" max="48" width="61.77734375" bestFit="1" customWidth="1"/>
    <col min="49" max="49" width="62" bestFit="1" customWidth="1"/>
    <col min="50" max="50" width="68.21875" bestFit="1" customWidth="1"/>
    <col min="51" max="51" width="67.21875" bestFit="1" customWidth="1"/>
    <col min="52" max="52" width="69.44140625" bestFit="1" customWidth="1"/>
    <col min="53" max="53" width="56.5546875" bestFit="1" customWidth="1"/>
    <col min="54" max="54" width="57.109375" bestFit="1" customWidth="1"/>
    <col min="55" max="55" width="63.33203125" bestFit="1" customWidth="1"/>
    <col min="56" max="56" width="54" bestFit="1" customWidth="1"/>
    <col min="57" max="57" width="61" bestFit="1" customWidth="1"/>
    <col min="58" max="58" width="61.21875" bestFit="1" customWidth="1"/>
    <col min="59" max="59" width="67.44140625" bestFit="1" customWidth="1"/>
    <col min="60" max="60" width="66.33203125" bestFit="1" customWidth="1"/>
    <col min="61" max="61" width="68.6640625" bestFit="1" customWidth="1"/>
    <col min="62" max="62" width="55.77734375" bestFit="1" customWidth="1"/>
    <col min="63" max="63" width="56.33203125" bestFit="1" customWidth="1"/>
    <col min="64" max="64" width="71.33203125" bestFit="1" customWidth="1"/>
  </cols>
  <sheetData>
    <row r="1" spans="1:64" ht="27.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</row>
    <row r="2" spans="1:64">
      <c r="A2" s="2" t="s">
        <v>64</v>
      </c>
      <c r="B2" s="1" t="s">
        <v>65</v>
      </c>
      <c r="C2" s="1" t="s">
        <v>66</v>
      </c>
      <c r="D2" s="1" t="s">
        <v>67</v>
      </c>
      <c r="E2" s="1" t="s">
        <v>68</v>
      </c>
      <c r="F2" s="1" t="s">
        <v>69</v>
      </c>
      <c r="G2" s="2">
        <v>3532</v>
      </c>
      <c r="H2" s="2">
        <v>0</v>
      </c>
      <c r="I2" s="2">
        <v>5</v>
      </c>
      <c r="J2" s="2">
        <v>453</v>
      </c>
      <c r="K2" s="2">
        <v>453</v>
      </c>
      <c r="L2" s="2">
        <v>0</v>
      </c>
      <c r="M2" s="2">
        <v>453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11</v>
      </c>
      <c r="U2" s="2">
        <v>0</v>
      </c>
      <c r="V2" s="2">
        <v>11</v>
      </c>
      <c r="W2" s="2">
        <v>0</v>
      </c>
      <c r="X2" s="2">
        <v>321</v>
      </c>
      <c r="Y2" s="2">
        <v>145</v>
      </c>
      <c r="Z2" s="2">
        <v>0</v>
      </c>
      <c r="AA2" s="2">
        <v>0</v>
      </c>
      <c r="AB2" s="2">
        <v>1</v>
      </c>
      <c r="AC2" s="2">
        <v>175</v>
      </c>
      <c r="AD2" s="2">
        <v>175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2</v>
      </c>
      <c r="AM2" s="2">
        <v>2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</row>
    <row r="3" spans="1:64">
      <c r="A3" s="2" t="s">
        <v>64</v>
      </c>
      <c r="B3" s="1" t="s">
        <v>65</v>
      </c>
      <c r="C3" s="1" t="s">
        <v>70</v>
      </c>
      <c r="D3" s="1" t="s">
        <v>67</v>
      </c>
      <c r="E3" s="1" t="s">
        <v>71</v>
      </c>
      <c r="F3" s="1" t="s">
        <v>69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</row>
    <row r="4" spans="1:64">
      <c r="A4" s="2" t="s">
        <v>72</v>
      </c>
      <c r="B4" s="1" t="s">
        <v>73</v>
      </c>
      <c r="C4" s="1" t="s">
        <v>74</v>
      </c>
      <c r="D4" s="1" t="s">
        <v>75</v>
      </c>
      <c r="E4" s="1" t="s">
        <v>76</v>
      </c>
      <c r="F4" s="1" t="s">
        <v>77</v>
      </c>
      <c r="G4" s="2">
        <v>3159</v>
      </c>
      <c r="H4" s="2">
        <v>1</v>
      </c>
      <c r="I4" s="2">
        <v>3</v>
      </c>
      <c r="J4" s="2">
        <v>189</v>
      </c>
      <c r="K4" s="2">
        <v>189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3</v>
      </c>
      <c r="U4" s="2">
        <v>1</v>
      </c>
      <c r="V4" s="2">
        <v>2</v>
      </c>
      <c r="W4" s="2">
        <v>0</v>
      </c>
      <c r="X4" s="2">
        <v>300</v>
      </c>
      <c r="Y4" s="2">
        <v>237</v>
      </c>
      <c r="Z4" s="2">
        <v>0</v>
      </c>
      <c r="AA4" s="2">
        <v>0</v>
      </c>
      <c r="AB4" s="2">
        <v>0</v>
      </c>
      <c r="AC4" s="2">
        <v>63</v>
      </c>
      <c r="AD4" s="2">
        <v>63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1</v>
      </c>
      <c r="AM4" s="2">
        <v>1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</row>
    <row r="5" spans="1:64">
      <c r="A5" s="2" t="s">
        <v>78</v>
      </c>
      <c r="B5" s="1" t="s">
        <v>79</v>
      </c>
      <c r="C5" s="1" t="s">
        <v>74</v>
      </c>
      <c r="D5" s="1" t="s">
        <v>80</v>
      </c>
      <c r="E5" s="1" t="s">
        <v>81</v>
      </c>
      <c r="F5" s="1" t="s">
        <v>82</v>
      </c>
      <c r="G5" s="2">
        <v>494</v>
      </c>
      <c r="H5" s="2">
        <v>0</v>
      </c>
      <c r="I5" s="2">
        <v>0</v>
      </c>
      <c r="J5" s="2">
        <v>44</v>
      </c>
      <c r="K5" s="2">
        <v>44</v>
      </c>
      <c r="L5" s="2">
        <v>0</v>
      </c>
      <c r="M5" s="2">
        <v>44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23</v>
      </c>
      <c r="Y5" s="2">
        <v>11</v>
      </c>
      <c r="Z5" s="2">
        <v>0</v>
      </c>
      <c r="AA5" s="2">
        <v>0</v>
      </c>
      <c r="AB5" s="2">
        <v>0</v>
      </c>
      <c r="AC5" s="2">
        <v>12</v>
      </c>
      <c r="AD5" s="2">
        <v>12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</row>
    <row r="6" spans="1:64">
      <c r="A6" s="2" t="s">
        <v>83</v>
      </c>
      <c r="B6" s="1" t="s">
        <v>84</v>
      </c>
      <c r="C6" s="1" t="s">
        <v>74</v>
      </c>
      <c r="D6" s="1" t="s">
        <v>85</v>
      </c>
      <c r="E6" s="1" t="s">
        <v>86</v>
      </c>
      <c r="F6" s="1" t="s">
        <v>87</v>
      </c>
      <c r="G6" s="2">
        <v>3359</v>
      </c>
      <c r="H6" s="2">
        <v>3</v>
      </c>
      <c r="I6" s="2">
        <v>1</v>
      </c>
      <c r="J6" s="2">
        <v>291</v>
      </c>
      <c r="K6" s="2">
        <v>291</v>
      </c>
      <c r="L6" s="2">
        <v>0</v>
      </c>
      <c r="M6" s="2">
        <v>290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10</v>
      </c>
      <c r="U6" s="2">
        <v>0</v>
      </c>
      <c r="V6" s="2">
        <v>10</v>
      </c>
      <c r="W6" s="2">
        <v>0</v>
      </c>
      <c r="X6" s="2">
        <v>411</v>
      </c>
      <c r="Y6" s="2">
        <v>206</v>
      </c>
      <c r="Z6" s="2">
        <v>3</v>
      </c>
      <c r="AA6" s="2">
        <v>0</v>
      </c>
      <c r="AB6" s="2">
        <v>4</v>
      </c>
      <c r="AC6" s="2">
        <v>194</v>
      </c>
      <c r="AD6" s="2">
        <v>194</v>
      </c>
      <c r="AE6" s="2">
        <v>0</v>
      </c>
      <c r="AF6" s="2">
        <v>4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2</v>
      </c>
      <c r="AM6" s="2">
        <v>2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1:64">
      <c r="A7" s="2" t="s">
        <v>83</v>
      </c>
      <c r="B7" s="1" t="s">
        <v>84</v>
      </c>
      <c r="C7" s="1" t="s">
        <v>74</v>
      </c>
      <c r="D7" s="1" t="s">
        <v>85</v>
      </c>
      <c r="E7" s="1" t="s">
        <v>88</v>
      </c>
      <c r="F7" s="1" t="s">
        <v>89</v>
      </c>
      <c r="G7" s="2">
        <v>2842</v>
      </c>
      <c r="H7" s="2">
        <v>1</v>
      </c>
      <c r="I7" s="2">
        <v>1</v>
      </c>
      <c r="J7" s="2">
        <v>208</v>
      </c>
      <c r="K7" s="2">
        <v>208</v>
      </c>
      <c r="L7" s="2">
        <v>0</v>
      </c>
      <c r="M7" s="2">
        <v>208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4</v>
      </c>
      <c r="U7" s="2">
        <v>0</v>
      </c>
      <c r="V7" s="2">
        <v>4</v>
      </c>
      <c r="W7" s="2">
        <v>0</v>
      </c>
      <c r="X7" s="2">
        <v>321</v>
      </c>
      <c r="Y7" s="2">
        <v>177</v>
      </c>
      <c r="Z7" s="2">
        <v>5</v>
      </c>
      <c r="AA7" s="2">
        <v>0</v>
      </c>
      <c r="AB7" s="2">
        <v>11</v>
      </c>
      <c r="AC7" s="2">
        <v>127</v>
      </c>
      <c r="AD7" s="2">
        <v>127</v>
      </c>
      <c r="AE7" s="2">
        <v>0</v>
      </c>
      <c r="AF7" s="2">
        <v>1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</row>
    <row r="8" spans="1:64">
      <c r="A8" s="2" t="s">
        <v>90</v>
      </c>
      <c r="B8" s="1" t="s">
        <v>91</v>
      </c>
      <c r="C8" s="1" t="s">
        <v>74</v>
      </c>
      <c r="D8" s="1" t="s">
        <v>92</v>
      </c>
      <c r="E8" s="1" t="s">
        <v>93</v>
      </c>
      <c r="F8" s="1" t="s">
        <v>94</v>
      </c>
      <c r="G8" s="2">
        <v>1926</v>
      </c>
      <c r="H8" s="2">
        <v>0</v>
      </c>
      <c r="I8" s="2">
        <v>0</v>
      </c>
      <c r="J8" s="2">
        <v>223</v>
      </c>
      <c r="K8" s="2">
        <v>223</v>
      </c>
      <c r="L8" s="2">
        <v>0</v>
      </c>
      <c r="M8" s="2">
        <v>223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3</v>
      </c>
      <c r="U8" s="2">
        <v>0</v>
      </c>
      <c r="V8" s="2">
        <v>3</v>
      </c>
      <c r="W8" s="2">
        <v>0</v>
      </c>
      <c r="X8" s="2">
        <v>215</v>
      </c>
      <c r="Y8" s="2">
        <v>97</v>
      </c>
      <c r="Z8" s="2">
        <v>1</v>
      </c>
      <c r="AA8" s="2">
        <v>0</v>
      </c>
      <c r="AB8" s="2">
        <v>0</v>
      </c>
      <c r="AC8" s="2">
        <v>115</v>
      </c>
      <c r="AD8" s="2">
        <v>115</v>
      </c>
      <c r="AE8" s="2">
        <v>0</v>
      </c>
      <c r="AF8" s="2">
        <v>2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1</v>
      </c>
      <c r="AM8" s="2">
        <v>1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</row>
    <row r="9" spans="1:64">
      <c r="A9" s="2" t="s">
        <v>95</v>
      </c>
      <c r="B9" s="1" t="s">
        <v>96</v>
      </c>
      <c r="C9" s="1" t="s">
        <v>74</v>
      </c>
      <c r="D9" s="1" t="s">
        <v>97</v>
      </c>
      <c r="E9" s="1" t="s">
        <v>98</v>
      </c>
      <c r="F9" s="1" t="s">
        <v>99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</row>
    <row r="10" spans="1:64">
      <c r="A10" s="2" t="s">
        <v>95</v>
      </c>
      <c r="B10" s="1" t="s">
        <v>96</v>
      </c>
      <c r="C10" s="1" t="s">
        <v>74</v>
      </c>
      <c r="D10" s="1" t="s">
        <v>97</v>
      </c>
      <c r="E10" s="1" t="s">
        <v>100</v>
      </c>
      <c r="F10" s="1" t="s">
        <v>99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</row>
    <row r="11" spans="1:64">
      <c r="A11" s="2" t="s">
        <v>101</v>
      </c>
      <c r="B11" s="1" t="s">
        <v>102</v>
      </c>
      <c r="C11" s="1" t="s">
        <v>70</v>
      </c>
      <c r="D11" s="1" t="s">
        <v>103</v>
      </c>
      <c r="E11" s="1" t="s">
        <v>81</v>
      </c>
      <c r="F11" s="1" t="s">
        <v>104</v>
      </c>
      <c r="G11" s="2">
        <v>747</v>
      </c>
      <c r="H11" s="2">
        <v>0</v>
      </c>
      <c r="I11" s="2">
        <v>0</v>
      </c>
      <c r="J11" s="2">
        <v>122</v>
      </c>
      <c r="K11" s="2">
        <v>122</v>
      </c>
      <c r="L11" s="2">
        <v>0</v>
      </c>
      <c r="M11" s="2">
        <v>122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39</v>
      </c>
      <c r="Y11" s="2">
        <v>20</v>
      </c>
      <c r="Z11" s="2">
        <v>0</v>
      </c>
      <c r="AA11" s="2">
        <v>0</v>
      </c>
      <c r="AB11" s="2">
        <v>0</v>
      </c>
      <c r="AC11" s="2">
        <v>18</v>
      </c>
      <c r="AD11" s="2">
        <v>18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</row>
    <row r="12" spans="1:64">
      <c r="A12" s="2" t="s">
        <v>105</v>
      </c>
      <c r="B12" s="1" t="s">
        <v>106</v>
      </c>
      <c r="C12" s="1" t="s">
        <v>70</v>
      </c>
      <c r="D12" s="1" t="s">
        <v>107</v>
      </c>
      <c r="E12" s="1" t="s">
        <v>108</v>
      </c>
      <c r="F12" s="1" t="s">
        <v>109</v>
      </c>
      <c r="G12" s="2">
        <v>951</v>
      </c>
      <c r="H12" s="2">
        <v>0</v>
      </c>
      <c r="I12" s="2">
        <v>2</v>
      </c>
      <c r="J12" s="2">
        <v>141</v>
      </c>
      <c r="K12" s="2">
        <v>141</v>
      </c>
      <c r="L12" s="2">
        <v>0</v>
      </c>
      <c r="M12" s="2">
        <v>141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22</v>
      </c>
      <c r="Y12" s="2">
        <v>4</v>
      </c>
      <c r="Z12" s="2">
        <v>0</v>
      </c>
      <c r="AA12" s="2">
        <v>0</v>
      </c>
      <c r="AB12" s="2">
        <v>0</v>
      </c>
      <c r="AC12" s="2">
        <v>16</v>
      </c>
      <c r="AD12" s="2">
        <v>16</v>
      </c>
      <c r="AE12" s="2">
        <v>0</v>
      </c>
      <c r="AF12" s="2">
        <v>2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</row>
    <row r="13" spans="1:64">
      <c r="A13" s="2" t="s">
        <v>110</v>
      </c>
      <c r="B13" s="1" t="s">
        <v>111</v>
      </c>
      <c r="C13" s="1" t="s">
        <v>70</v>
      </c>
      <c r="D13" s="1" t="s">
        <v>112</v>
      </c>
      <c r="E13" s="1" t="s">
        <v>108</v>
      </c>
      <c r="F13" s="1" t="s">
        <v>113</v>
      </c>
      <c r="G13" s="2">
        <v>1101</v>
      </c>
      <c r="H13" s="2">
        <v>0</v>
      </c>
      <c r="I13" s="2">
        <v>1</v>
      </c>
      <c r="J13" s="2">
        <v>164</v>
      </c>
      <c r="K13" s="2">
        <v>164</v>
      </c>
      <c r="L13" s="2">
        <v>0</v>
      </c>
      <c r="M13" s="2">
        <v>164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1</v>
      </c>
      <c r="U13" s="2">
        <v>0</v>
      </c>
      <c r="V13" s="2">
        <v>1</v>
      </c>
      <c r="W13" s="2">
        <v>0</v>
      </c>
      <c r="X13" s="2">
        <v>41</v>
      </c>
      <c r="Y13" s="2">
        <v>17</v>
      </c>
      <c r="Z13" s="2">
        <v>0</v>
      </c>
      <c r="AA13" s="2">
        <v>0</v>
      </c>
      <c r="AB13" s="2">
        <v>1</v>
      </c>
      <c r="AC13" s="2">
        <v>23</v>
      </c>
      <c r="AD13" s="2">
        <v>23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</row>
    <row r="14" spans="1:64">
      <c r="A14" s="2" t="s">
        <v>114</v>
      </c>
      <c r="B14" s="1" t="s">
        <v>115</v>
      </c>
      <c r="C14" s="1" t="s">
        <v>70</v>
      </c>
      <c r="D14" s="1" t="s">
        <v>116</v>
      </c>
      <c r="E14" s="1" t="s">
        <v>117</v>
      </c>
      <c r="F14" s="1" t="s">
        <v>118</v>
      </c>
      <c r="G14" s="2">
        <v>392</v>
      </c>
      <c r="H14" s="2">
        <v>0</v>
      </c>
      <c r="I14" s="2">
        <v>0</v>
      </c>
      <c r="J14" s="2">
        <v>77</v>
      </c>
      <c r="K14" s="2">
        <v>77</v>
      </c>
      <c r="L14" s="2">
        <v>0</v>
      </c>
      <c r="M14" s="2">
        <v>77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20</v>
      </c>
      <c r="Y14" s="2">
        <v>5</v>
      </c>
      <c r="Z14" s="2">
        <v>0</v>
      </c>
      <c r="AA14" s="2">
        <v>0</v>
      </c>
      <c r="AB14" s="2">
        <v>0</v>
      </c>
      <c r="AC14" s="2">
        <v>14</v>
      </c>
      <c r="AD14" s="2">
        <v>14</v>
      </c>
      <c r="AE14" s="2">
        <v>0</v>
      </c>
      <c r="AF14" s="2">
        <v>1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</row>
    <row r="15" spans="1:64">
      <c r="A15" s="2" t="s">
        <v>119</v>
      </c>
      <c r="B15" s="1" t="s">
        <v>120</v>
      </c>
      <c r="C15" s="1" t="s">
        <v>70</v>
      </c>
      <c r="D15" s="1" t="s">
        <v>121</v>
      </c>
      <c r="E15" s="1" t="s">
        <v>108</v>
      </c>
      <c r="F15" s="1" t="s">
        <v>122</v>
      </c>
      <c r="G15" s="2">
        <v>753</v>
      </c>
      <c r="H15" s="2">
        <v>0</v>
      </c>
      <c r="I15" s="2">
        <v>2</v>
      </c>
      <c r="J15" s="2">
        <v>99</v>
      </c>
      <c r="K15" s="2">
        <v>99</v>
      </c>
      <c r="L15" s="2">
        <v>0</v>
      </c>
      <c r="M15" s="2">
        <v>99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17</v>
      </c>
      <c r="Y15" s="2">
        <v>2</v>
      </c>
      <c r="Z15" s="2">
        <v>0</v>
      </c>
      <c r="AA15" s="2">
        <v>0</v>
      </c>
      <c r="AB15" s="2">
        <v>0</v>
      </c>
      <c r="AC15" s="2">
        <v>13</v>
      </c>
      <c r="AD15" s="2">
        <v>13</v>
      </c>
      <c r="AE15" s="2">
        <v>0</v>
      </c>
      <c r="AF15" s="2">
        <v>2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</row>
    <row r="16" spans="1:64">
      <c r="A16" s="2" t="s">
        <v>123</v>
      </c>
      <c r="B16" s="1" t="s">
        <v>124</v>
      </c>
      <c r="C16" s="1" t="s">
        <v>70</v>
      </c>
      <c r="D16" s="1" t="s">
        <v>125</v>
      </c>
      <c r="E16" s="1" t="s">
        <v>81</v>
      </c>
      <c r="F16" s="1" t="s">
        <v>109</v>
      </c>
      <c r="G16" s="2">
        <v>415</v>
      </c>
      <c r="H16" s="2">
        <v>0</v>
      </c>
      <c r="I16" s="2">
        <v>0</v>
      </c>
      <c r="J16" s="2">
        <v>93</v>
      </c>
      <c r="K16" s="2">
        <v>93</v>
      </c>
      <c r="L16" s="2">
        <v>0</v>
      </c>
      <c r="M16" s="2">
        <v>93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36</v>
      </c>
      <c r="Y16" s="2">
        <v>9</v>
      </c>
      <c r="Z16" s="2">
        <v>0</v>
      </c>
      <c r="AA16" s="2">
        <v>0</v>
      </c>
      <c r="AB16" s="2">
        <v>0</v>
      </c>
      <c r="AC16" s="2">
        <v>27</v>
      </c>
      <c r="AD16" s="2">
        <v>26</v>
      </c>
      <c r="AE16" s="2">
        <v>1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</row>
    <row r="17" spans="1:66">
      <c r="A17" s="2" t="s">
        <v>126</v>
      </c>
      <c r="B17" s="1" t="s">
        <v>127</v>
      </c>
      <c r="C17" s="1" t="s">
        <v>70</v>
      </c>
      <c r="D17" s="1" t="s">
        <v>128</v>
      </c>
      <c r="E17" s="1" t="s">
        <v>81</v>
      </c>
      <c r="F17" s="1" t="s">
        <v>129</v>
      </c>
      <c r="G17" s="2">
        <v>203</v>
      </c>
      <c r="H17" s="2">
        <v>0</v>
      </c>
      <c r="I17" s="2">
        <v>0</v>
      </c>
      <c r="J17" s="2">
        <v>36</v>
      </c>
      <c r="K17" s="2">
        <v>36</v>
      </c>
      <c r="L17" s="2">
        <v>0</v>
      </c>
      <c r="M17" s="2">
        <v>36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3</v>
      </c>
      <c r="Y17" s="2">
        <v>3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</row>
    <row r="18" spans="1:66">
      <c r="A18" s="2" t="s">
        <v>130</v>
      </c>
      <c r="B18" s="1" t="s">
        <v>131</v>
      </c>
      <c r="C18" s="1" t="s">
        <v>70</v>
      </c>
      <c r="D18" s="1" t="s">
        <v>132</v>
      </c>
      <c r="E18" s="1" t="s">
        <v>81</v>
      </c>
      <c r="F18" s="1" t="s">
        <v>133</v>
      </c>
      <c r="G18" s="2">
        <v>411</v>
      </c>
      <c r="H18" s="2">
        <v>0</v>
      </c>
      <c r="I18" s="2">
        <v>0</v>
      </c>
      <c r="J18" s="2">
        <v>55</v>
      </c>
      <c r="K18" s="2">
        <v>55</v>
      </c>
      <c r="L18" s="2">
        <v>0</v>
      </c>
      <c r="M18" s="2">
        <v>55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22</v>
      </c>
      <c r="Y18" s="2">
        <v>9</v>
      </c>
      <c r="Z18" s="2">
        <v>0</v>
      </c>
      <c r="AA18" s="2">
        <v>0</v>
      </c>
      <c r="AB18" s="2">
        <v>0</v>
      </c>
      <c r="AC18" s="2">
        <v>13</v>
      </c>
      <c r="AD18" s="2">
        <v>13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</row>
    <row r="19" spans="1:66">
      <c r="A19" s="2" t="s">
        <v>134</v>
      </c>
      <c r="B19" s="1" t="s">
        <v>135</v>
      </c>
      <c r="C19" s="1" t="s">
        <v>136</v>
      </c>
      <c r="D19" s="1" t="s">
        <v>137</v>
      </c>
      <c r="E19" s="1" t="s">
        <v>138</v>
      </c>
      <c r="F19" s="1" t="s">
        <v>139</v>
      </c>
      <c r="G19" s="2">
        <v>3421</v>
      </c>
      <c r="H19" s="2">
        <v>1</v>
      </c>
      <c r="I19" s="2">
        <v>0</v>
      </c>
      <c r="J19" s="2">
        <v>360</v>
      </c>
      <c r="K19" s="2">
        <v>360</v>
      </c>
      <c r="L19" s="2">
        <v>0</v>
      </c>
      <c r="M19" s="2">
        <v>80</v>
      </c>
      <c r="N19" s="2">
        <v>280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15</v>
      </c>
      <c r="U19" s="2">
        <v>0</v>
      </c>
      <c r="V19" s="2">
        <v>15</v>
      </c>
      <c r="W19" s="2">
        <v>0</v>
      </c>
      <c r="X19" s="2">
        <v>123</v>
      </c>
      <c r="Y19" s="2">
        <v>50</v>
      </c>
      <c r="Z19" s="2">
        <v>0</v>
      </c>
      <c r="AA19" s="2">
        <v>0</v>
      </c>
      <c r="AB19" s="2">
        <v>0</v>
      </c>
      <c r="AC19" s="2">
        <v>73</v>
      </c>
      <c r="AD19" s="2">
        <v>71</v>
      </c>
      <c r="AE19" s="2">
        <v>2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</row>
    <row r="20" spans="1:66">
      <c r="A20" s="2" t="s">
        <v>140</v>
      </c>
      <c r="B20" s="1" t="s">
        <v>141</v>
      </c>
      <c r="C20" s="1" t="s">
        <v>136</v>
      </c>
      <c r="D20" s="1" t="s">
        <v>142</v>
      </c>
      <c r="E20" s="1" t="s">
        <v>143</v>
      </c>
      <c r="F20" s="1" t="s">
        <v>144</v>
      </c>
      <c r="G20" s="2">
        <v>2051</v>
      </c>
      <c r="H20" s="2">
        <v>2</v>
      </c>
      <c r="I20" s="2">
        <v>1</v>
      </c>
      <c r="J20" s="2">
        <v>318</v>
      </c>
      <c r="K20" s="2">
        <v>318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45</v>
      </c>
      <c r="U20" s="2">
        <v>0</v>
      </c>
      <c r="V20" s="2">
        <v>45</v>
      </c>
      <c r="W20" s="2">
        <v>0</v>
      </c>
      <c r="X20" s="2">
        <v>132</v>
      </c>
      <c r="Y20" s="2">
        <v>52</v>
      </c>
      <c r="Z20" s="2">
        <v>0</v>
      </c>
      <c r="AA20" s="2">
        <v>0</v>
      </c>
      <c r="AB20" s="2">
        <v>0</v>
      </c>
      <c r="AC20" s="2">
        <v>80</v>
      </c>
      <c r="AD20" s="2">
        <v>80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1</v>
      </c>
      <c r="AM20" s="2">
        <v>1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</row>
    <row r="21" spans="1:66">
      <c r="A21" s="2" t="s">
        <v>145</v>
      </c>
      <c r="B21" s="1" t="s">
        <v>146</v>
      </c>
      <c r="C21" s="1" t="s">
        <v>70</v>
      </c>
      <c r="D21" s="1" t="s">
        <v>147</v>
      </c>
      <c r="E21" s="1" t="s">
        <v>108</v>
      </c>
      <c r="F21" s="1" t="s">
        <v>148</v>
      </c>
      <c r="G21" s="2">
        <v>1694</v>
      </c>
      <c r="H21" s="2">
        <v>1</v>
      </c>
      <c r="I21" s="2">
        <v>0</v>
      </c>
      <c r="J21" s="2">
        <v>375</v>
      </c>
      <c r="K21" s="2">
        <v>375</v>
      </c>
      <c r="L21" s="2">
        <v>0</v>
      </c>
      <c r="M21" s="2">
        <v>375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11</v>
      </c>
      <c r="U21" s="2">
        <v>0</v>
      </c>
      <c r="V21" s="2">
        <v>11</v>
      </c>
      <c r="W21" s="2">
        <v>0</v>
      </c>
      <c r="X21" s="2">
        <v>296</v>
      </c>
      <c r="Y21" s="2">
        <v>50</v>
      </c>
      <c r="Z21" s="2">
        <v>3</v>
      </c>
      <c r="AA21" s="2">
        <v>3</v>
      </c>
      <c r="AB21" s="2">
        <v>35</v>
      </c>
      <c r="AC21" s="2">
        <v>202</v>
      </c>
      <c r="AD21" s="2">
        <v>202</v>
      </c>
      <c r="AE21" s="2">
        <v>0</v>
      </c>
      <c r="AF21" s="2">
        <v>3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</row>
    <row r="22" spans="1:66">
      <c r="A22" s="2" t="s">
        <v>145</v>
      </c>
      <c r="B22" s="1" t="s">
        <v>146</v>
      </c>
      <c r="C22" s="1" t="s">
        <v>70</v>
      </c>
      <c r="D22" s="1" t="s">
        <v>147</v>
      </c>
      <c r="E22" s="1" t="s">
        <v>117</v>
      </c>
      <c r="F22" s="1" t="s">
        <v>149</v>
      </c>
      <c r="G22" s="2">
        <v>1646</v>
      </c>
      <c r="H22" s="2">
        <v>1</v>
      </c>
      <c r="I22" s="2">
        <v>2</v>
      </c>
      <c r="J22" s="2">
        <v>259</v>
      </c>
      <c r="K22" s="2">
        <v>259</v>
      </c>
      <c r="L22" s="2">
        <v>0</v>
      </c>
      <c r="M22" s="2">
        <v>259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10</v>
      </c>
      <c r="U22" s="2">
        <v>0</v>
      </c>
      <c r="V22" s="2">
        <v>10</v>
      </c>
      <c r="W22" s="2">
        <v>0</v>
      </c>
      <c r="X22" s="2">
        <v>91</v>
      </c>
      <c r="Y22" s="2">
        <v>32</v>
      </c>
      <c r="Z22" s="2">
        <v>1</v>
      </c>
      <c r="AA22" s="2">
        <v>0</v>
      </c>
      <c r="AB22" s="2">
        <v>0</v>
      </c>
      <c r="AC22" s="2">
        <v>57</v>
      </c>
      <c r="AD22" s="2">
        <v>57</v>
      </c>
      <c r="AE22" s="2">
        <v>0</v>
      </c>
      <c r="AF22" s="2">
        <v>1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</row>
    <row r="23" spans="1:66">
      <c r="A23" s="2" t="s">
        <v>145</v>
      </c>
      <c r="B23" s="1" t="s">
        <v>146</v>
      </c>
      <c r="C23" s="1" t="s">
        <v>70</v>
      </c>
      <c r="D23" s="1" t="s">
        <v>147</v>
      </c>
      <c r="E23" s="1" t="s">
        <v>150</v>
      </c>
      <c r="F23" s="1" t="s">
        <v>149</v>
      </c>
      <c r="G23" s="2">
        <v>1570</v>
      </c>
      <c r="H23" s="2">
        <v>1</v>
      </c>
      <c r="I23" s="2">
        <v>2</v>
      </c>
      <c r="J23" s="2">
        <v>240</v>
      </c>
      <c r="K23" s="2">
        <v>240</v>
      </c>
      <c r="L23" s="2">
        <v>0</v>
      </c>
      <c r="M23" s="2">
        <v>240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13</v>
      </c>
      <c r="U23" s="2">
        <v>0</v>
      </c>
      <c r="V23" s="2">
        <v>13</v>
      </c>
      <c r="W23" s="2">
        <v>0</v>
      </c>
      <c r="X23" s="2">
        <v>90</v>
      </c>
      <c r="Y23" s="2">
        <v>40</v>
      </c>
      <c r="Z23" s="2">
        <v>0</v>
      </c>
      <c r="AA23" s="2">
        <v>0</v>
      </c>
      <c r="AB23" s="2">
        <v>0</v>
      </c>
      <c r="AC23" s="2">
        <v>50</v>
      </c>
      <c r="AD23" s="2">
        <v>50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</row>
    <row r="24" spans="1:66">
      <c r="A24" s="2" t="s">
        <v>145</v>
      </c>
      <c r="B24" s="1" t="s">
        <v>146</v>
      </c>
      <c r="C24" s="1" t="s">
        <v>70</v>
      </c>
      <c r="D24" s="1" t="s">
        <v>147</v>
      </c>
      <c r="E24" s="1" t="s">
        <v>151</v>
      </c>
      <c r="F24" s="1" t="s">
        <v>152</v>
      </c>
      <c r="G24" s="2">
        <v>485</v>
      </c>
      <c r="H24" s="2">
        <v>0</v>
      </c>
      <c r="I24" s="2">
        <v>0</v>
      </c>
      <c r="J24" s="2">
        <v>107</v>
      </c>
      <c r="K24" s="2">
        <v>107</v>
      </c>
      <c r="L24" s="2">
        <v>0</v>
      </c>
      <c r="M24" s="2">
        <v>107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6</v>
      </c>
      <c r="U24" s="2">
        <v>0</v>
      </c>
      <c r="V24" s="2">
        <v>6</v>
      </c>
      <c r="W24" s="2">
        <v>0</v>
      </c>
      <c r="X24" s="2">
        <v>67</v>
      </c>
      <c r="Y24" s="2">
        <v>13</v>
      </c>
      <c r="Z24" s="2">
        <v>0</v>
      </c>
      <c r="AA24" s="2">
        <v>0</v>
      </c>
      <c r="AB24" s="2">
        <v>5</v>
      </c>
      <c r="AC24" s="2">
        <v>49</v>
      </c>
      <c r="AD24" s="2">
        <v>48</v>
      </c>
      <c r="AE24" s="2">
        <v>1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1</v>
      </c>
      <c r="AM24" s="2">
        <v>0</v>
      </c>
      <c r="AN24" s="2">
        <v>0</v>
      </c>
      <c r="AO24" s="2">
        <v>0</v>
      </c>
      <c r="AP24" s="2">
        <v>0</v>
      </c>
      <c r="AQ24" s="2">
        <v>1</v>
      </c>
      <c r="AR24" s="2">
        <v>1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</row>
    <row r="25" spans="1:66">
      <c r="A25" s="2" t="s">
        <v>145</v>
      </c>
      <c r="B25" s="1" t="s">
        <v>146</v>
      </c>
      <c r="C25" s="1" t="s">
        <v>70</v>
      </c>
      <c r="D25" s="1" t="s">
        <v>147</v>
      </c>
      <c r="E25" s="1" t="s">
        <v>153</v>
      </c>
      <c r="F25" s="1" t="s">
        <v>152</v>
      </c>
      <c r="G25" s="2">
        <v>516</v>
      </c>
      <c r="H25" s="2">
        <v>0</v>
      </c>
      <c r="I25" s="2">
        <v>1</v>
      </c>
      <c r="J25" s="2">
        <v>59</v>
      </c>
      <c r="K25" s="2">
        <v>59</v>
      </c>
      <c r="L25" s="2">
        <v>0</v>
      </c>
      <c r="M25" s="2">
        <v>59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</v>
      </c>
      <c r="U25" s="2">
        <v>0</v>
      </c>
      <c r="V25" s="2">
        <v>1</v>
      </c>
      <c r="W25" s="2">
        <v>0</v>
      </c>
      <c r="X25" s="2">
        <v>32</v>
      </c>
      <c r="Y25" s="2">
        <v>16</v>
      </c>
      <c r="Z25" s="2">
        <v>0</v>
      </c>
      <c r="AA25" s="2">
        <v>0</v>
      </c>
      <c r="AB25" s="2">
        <v>0</v>
      </c>
      <c r="AC25" s="2">
        <v>16</v>
      </c>
      <c r="AD25" s="2">
        <v>15</v>
      </c>
      <c r="AE25" s="2">
        <v>1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</row>
    <row r="26" spans="1:66">
      <c r="A26" s="2" t="s">
        <v>145</v>
      </c>
      <c r="B26" s="1" t="s">
        <v>146</v>
      </c>
      <c r="C26" s="1" t="s">
        <v>136</v>
      </c>
      <c r="D26" s="1" t="s">
        <v>147</v>
      </c>
      <c r="E26" s="1" t="s">
        <v>154</v>
      </c>
      <c r="F26" s="1" t="s">
        <v>148</v>
      </c>
      <c r="G26" s="2">
        <v>1583</v>
      </c>
      <c r="H26" s="2">
        <v>0</v>
      </c>
      <c r="I26" s="2">
        <v>3</v>
      </c>
      <c r="J26" s="2">
        <v>140</v>
      </c>
      <c r="K26" s="2">
        <v>140</v>
      </c>
      <c r="L26" s="2">
        <v>0</v>
      </c>
      <c r="M26" s="2">
        <v>140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6</v>
      </c>
      <c r="U26" s="2">
        <v>0</v>
      </c>
      <c r="V26" s="2">
        <v>6</v>
      </c>
      <c r="W26" s="2">
        <v>0</v>
      </c>
      <c r="X26" s="2">
        <v>57</v>
      </c>
      <c r="Y26" s="2">
        <v>28</v>
      </c>
      <c r="Z26" s="2">
        <v>3</v>
      </c>
      <c r="AA26" s="2">
        <v>0</v>
      </c>
      <c r="AB26" s="2">
        <v>0</v>
      </c>
      <c r="AC26" s="2">
        <v>25</v>
      </c>
      <c r="AD26" s="2">
        <v>25</v>
      </c>
      <c r="AE26" s="2">
        <v>0</v>
      </c>
      <c r="AF26" s="2">
        <v>1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</row>
    <row r="27" spans="1:66">
      <c r="A27" s="2" t="s">
        <v>145</v>
      </c>
      <c r="B27" s="1" t="s">
        <v>146</v>
      </c>
      <c r="C27" s="1" t="s">
        <v>136</v>
      </c>
      <c r="D27" s="1" t="s">
        <v>147</v>
      </c>
      <c r="E27" s="1" t="s">
        <v>155</v>
      </c>
      <c r="F27" s="1" t="s">
        <v>148</v>
      </c>
      <c r="G27" s="2">
        <v>1374</v>
      </c>
      <c r="H27" s="2">
        <v>1</v>
      </c>
      <c r="I27" s="2">
        <v>1</v>
      </c>
      <c r="J27" s="2">
        <v>201</v>
      </c>
      <c r="K27" s="2">
        <v>201</v>
      </c>
      <c r="L27" s="2">
        <v>0</v>
      </c>
      <c r="M27" s="2">
        <v>201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14</v>
      </c>
      <c r="U27" s="2">
        <v>0</v>
      </c>
      <c r="V27" s="2">
        <v>14</v>
      </c>
      <c r="W27" s="2">
        <v>0</v>
      </c>
      <c r="X27" s="2">
        <v>107</v>
      </c>
      <c r="Y27" s="2">
        <v>36</v>
      </c>
      <c r="Z27" s="2">
        <v>0</v>
      </c>
      <c r="AA27" s="2">
        <v>3</v>
      </c>
      <c r="AB27" s="2">
        <v>2</v>
      </c>
      <c r="AC27" s="2">
        <v>66</v>
      </c>
      <c r="AD27" s="2">
        <v>66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</row>
    <row r="28" spans="1:66">
      <c r="A28" s="2" t="s">
        <v>145</v>
      </c>
      <c r="B28" s="1" t="s">
        <v>146</v>
      </c>
      <c r="C28" s="1" t="s">
        <v>136</v>
      </c>
      <c r="D28" s="1" t="s">
        <v>147</v>
      </c>
      <c r="E28" s="1" t="s">
        <v>156</v>
      </c>
      <c r="F28" s="1" t="s">
        <v>148</v>
      </c>
      <c r="G28" s="2">
        <v>1468</v>
      </c>
      <c r="H28" s="2">
        <v>1</v>
      </c>
      <c r="I28" s="2">
        <v>1</v>
      </c>
      <c r="J28" s="2">
        <v>233</v>
      </c>
      <c r="K28" s="2">
        <v>233</v>
      </c>
      <c r="L28" s="2">
        <v>0</v>
      </c>
      <c r="M28" s="2">
        <v>233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14</v>
      </c>
      <c r="U28" s="2">
        <v>0</v>
      </c>
      <c r="V28" s="2">
        <v>14</v>
      </c>
      <c r="W28" s="2">
        <v>0</v>
      </c>
      <c r="X28" s="2">
        <v>71</v>
      </c>
      <c r="Y28" s="2">
        <v>18</v>
      </c>
      <c r="Z28" s="2">
        <v>0</v>
      </c>
      <c r="AA28" s="2">
        <v>0</v>
      </c>
      <c r="AB28" s="2">
        <v>0</v>
      </c>
      <c r="AC28" s="2">
        <v>53</v>
      </c>
      <c r="AD28" s="2">
        <v>53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1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1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</row>
    <row r="29" spans="1:66">
      <c r="A29" s="2" t="s">
        <v>145</v>
      </c>
      <c r="B29" s="1" t="s">
        <v>146</v>
      </c>
      <c r="C29" s="1" t="s">
        <v>136</v>
      </c>
      <c r="D29" s="1" t="s">
        <v>147</v>
      </c>
      <c r="E29" s="1" t="s">
        <v>157</v>
      </c>
      <c r="F29" s="1" t="s">
        <v>148</v>
      </c>
      <c r="G29" s="2">
        <v>1651</v>
      </c>
      <c r="H29" s="2">
        <v>0</v>
      </c>
      <c r="I29" s="2">
        <v>2</v>
      </c>
      <c r="J29" s="2">
        <v>208</v>
      </c>
      <c r="K29" s="2">
        <v>208</v>
      </c>
      <c r="L29" s="2">
        <v>0</v>
      </c>
      <c r="M29" s="2">
        <v>208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6</v>
      </c>
      <c r="U29" s="2">
        <v>0</v>
      </c>
      <c r="V29" s="2">
        <v>6</v>
      </c>
      <c r="W29" s="2">
        <v>0</v>
      </c>
      <c r="X29" s="2">
        <v>99</v>
      </c>
      <c r="Y29" s="2">
        <v>41</v>
      </c>
      <c r="Z29" s="2">
        <v>1</v>
      </c>
      <c r="AA29" s="2">
        <v>0</v>
      </c>
      <c r="AB29" s="2">
        <v>0</v>
      </c>
      <c r="AC29" s="2">
        <v>55</v>
      </c>
      <c r="AD29" s="2">
        <v>55</v>
      </c>
      <c r="AE29" s="2">
        <v>0</v>
      </c>
      <c r="AF29" s="2">
        <v>2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1</v>
      </c>
      <c r="AM29" s="2">
        <v>0</v>
      </c>
      <c r="AN29" s="2">
        <v>0</v>
      </c>
      <c r="AO29" s="2">
        <v>0</v>
      </c>
      <c r="AP29" s="2">
        <v>0</v>
      </c>
      <c r="AQ29" s="2">
        <v>1</v>
      </c>
      <c r="AR29" s="2">
        <v>1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</row>
    <row r="30" spans="1:66" ht="15" thickBot="1">
      <c r="A30" s="4" t="s">
        <v>145</v>
      </c>
      <c r="B30" s="4" t="s">
        <v>146</v>
      </c>
      <c r="C30" s="4" t="s">
        <v>136</v>
      </c>
      <c r="D30" s="4" t="s">
        <v>147</v>
      </c>
      <c r="E30" s="4" t="s">
        <v>158</v>
      </c>
      <c r="F30" s="4" t="s">
        <v>152</v>
      </c>
      <c r="G30" s="4">
        <v>1935</v>
      </c>
      <c r="H30" s="4">
        <v>0</v>
      </c>
      <c r="I30" s="4">
        <v>1</v>
      </c>
      <c r="J30" s="4">
        <v>352</v>
      </c>
      <c r="K30" s="4">
        <v>352</v>
      </c>
      <c r="L30" s="4">
        <v>0</v>
      </c>
      <c r="M30" s="4">
        <v>352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24</v>
      </c>
      <c r="U30" s="4">
        <v>0</v>
      </c>
      <c r="V30" s="4">
        <v>24</v>
      </c>
      <c r="W30" s="4">
        <v>0</v>
      </c>
      <c r="X30" s="4">
        <v>99</v>
      </c>
      <c r="Y30" s="4">
        <v>27</v>
      </c>
      <c r="Z30" s="4">
        <v>1</v>
      </c>
      <c r="AA30" s="4">
        <v>0</v>
      </c>
      <c r="AB30" s="4">
        <v>0</v>
      </c>
      <c r="AC30" s="4">
        <v>69</v>
      </c>
      <c r="AD30" s="4">
        <v>69</v>
      </c>
      <c r="AE30" s="4">
        <v>0</v>
      </c>
      <c r="AF30" s="4">
        <v>2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</row>
    <row r="31" spans="1:66">
      <c r="A31" s="7"/>
      <c r="B31" s="8"/>
      <c r="C31" s="8" t="s">
        <v>160</v>
      </c>
      <c r="D31" s="8"/>
      <c r="E31" s="8"/>
      <c r="F31" s="8"/>
      <c r="G31" s="8">
        <f>SUM(G2:G30)</f>
        <v>39679</v>
      </c>
      <c r="H31" s="8">
        <f t="shared" ref="H31:BL31" si="0">SUM(H2:H30)</f>
        <v>13</v>
      </c>
      <c r="I31" s="8">
        <f t="shared" si="0"/>
        <v>29</v>
      </c>
      <c r="J31" s="8">
        <f t="shared" si="0"/>
        <v>5047</v>
      </c>
      <c r="K31" s="8">
        <f t="shared" si="0"/>
        <v>5047</v>
      </c>
      <c r="L31" s="8">
        <f t="shared" si="0"/>
        <v>0</v>
      </c>
      <c r="M31" s="8">
        <f t="shared" si="0"/>
        <v>4259</v>
      </c>
      <c r="N31" s="8">
        <f t="shared" si="0"/>
        <v>281</v>
      </c>
      <c r="O31" s="8">
        <f t="shared" si="0"/>
        <v>0</v>
      </c>
      <c r="P31" s="8">
        <f t="shared" si="0"/>
        <v>0</v>
      </c>
      <c r="Q31" s="8">
        <f t="shared" si="0"/>
        <v>0</v>
      </c>
      <c r="R31" s="8">
        <f t="shared" si="0"/>
        <v>0</v>
      </c>
      <c r="S31" s="8">
        <f t="shared" si="0"/>
        <v>0</v>
      </c>
      <c r="T31" s="8">
        <f t="shared" si="0"/>
        <v>197</v>
      </c>
      <c r="U31" s="8">
        <f t="shared" si="0"/>
        <v>1</v>
      </c>
      <c r="V31" s="8">
        <f t="shared" si="0"/>
        <v>196</v>
      </c>
      <c r="W31" s="8">
        <f t="shared" si="0"/>
        <v>0</v>
      </c>
      <c r="X31" s="8">
        <f t="shared" si="0"/>
        <v>3055</v>
      </c>
      <c r="Y31" s="8">
        <f t="shared" si="0"/>
        <v>1345</v>
      </c>
      <c r="Z31" s="8">
        <f t="shared" si="0"/>
        <v>18</v>
      </c>
      <c r="AA31" s="8">
        <f t="shared" si="0"/>
        <v>6</v>
      </c>
      <c r="AB31" s="8">
        <f t="shared" si="0"/>
        <v>59</v>
      </c>
      <c r="AC31" s="8">
        <f t="shared" si="0"/>
        <v>1605</v>
      </c>
      <c r="AD31" s="8">
        <f t="shared" si="0"/>
        <v>1600</v>
      </c>
      <c r="AE31" s="8">
        <f t="shared" si="0"/>
        <v>5</v>
      </c>
      <c r="AF31" s="8">
        <f t="shared" si="0"/>
        <v>22</v>
      </c>
      <c r="AG31" s="8">
        <f t="shared" si="0"/>
        <v>0</v>
      </c>
      <c r="AH31" s="8">
        <f t="shared" si="0"/>
        <v>0</v>
      </c>
      <c r="AI31" s="8">
        <f t="shared" si="0"/>
        <v>0</v>
      </c>
      <c r="AJ31" s="8">
        <f t="shared" si="0"/>
        <v>0</v>
      </c>
      <c r="AK31" s="8">
        <f t="shared" si="0"/>
        <v>0</v>
      </c>
      <c r="AL31" s="8">
        <f t="shared" si="0"/>
        <v>11</v>
      </c>
      <c r="AM31" s="8">
        <f t="shared" si="0"/>
        <v>8</v>
      </c>
      <c r="AN31" s="8">
        <f t="shared" si="0"/>
        <v>0</v>
      </c>
      <c r="AO31" s="8">
        <f t="shared" si="0"/>
        <v>0</v>
      </c>
      <c r="AP31" s="8">
        <f t="shared" si="0"/>
        <v>0</v>
      </c>
      <c r="AQ31" s="8">
        <f t="shared" si="0"/>
        <v>2</v>
      </c>
      <c r="AR31" s="8">
        <f t="shared" si="0"/>
        <v>2</v>
      </c>
      <c r="AS31" s="8">
        <f t="shared" si="0"/>
        <v>0</v>
      </c>
      <c r="AT31" s="8">
        <f t="shared" si="0"/>
        <v>1</v>
      </c>
      <c r="AU31" s="8">
        <f t="shared" si="0"/>
        <v>0</v>
      </c>
      <c r="AV31" s="8">
        <f t="shared" si="0"/>
        <v>0</v>
      </c>
      <c r="AW31" s="8">
        <f t="shared" si="0"/>
        <v>0</v>
      </c>
      <c r="AX31" s="8">
        <f t="shared" si="0"/>
        <v>0</v>
      </c>
      <c r="AY31" s="8">
        <f t="shared" si="0"/>
        <v>0</v>
      </c>
      <c r="AZ31" s="8">
        <f t="shared" si="0"/>
        <v>0</v>
      </c>
      <c r="BA31" s="8">
        <f t="shared" si="0"/>
        <v>0</v>
      </c>
      <c r="BB31" s="8">
        <f t="shared" si="0"/>
        <v>0</v>
      </c>
      <c r="BC31" s="8">
        <f t="shared" si="0"/>
        <v>0</v>
      </c>
      <c r="BD31" s="8">
        <f t="shared" si="0"/>
        <v>0</v>
      </c>
      <c r="BE31" s="8">
        <f t="shared" si="0"/>
        <v>0</v>
      </c>
      <c r="BF31" s="8">
        <f t="shared" si="0"/>
        <v>0</v>
      </c>
      <c r="BG31" s="8">
        <f t="shared" si="0"/>
        <v>0</v>
      </c>
      <c r="BH31" s="8">
        <f t="shared" si="0"/>
        <v>0</v>
      </c>
      <c r="BI31" s="8">
        <f t="shared" si="0"/>
        <v>0</v>
      </c>
      <c r="BJ31" s="8">
        <f t="shared" si="0"/>
        <v>0</v>
      </c>
      <c r="BK31" s="8">
        <f t="shared" si="0"/>
        <v>0</v>
      </c>
      <c r="BL31" s="9">
        <f t="shared" si="0"/>
        <v>0</v>
      </c>
      <c r="BM31" s="3"/>
      <c r="BN31" s="3"/>
    </row>
  </sheetData>
  <pageMargins left="1" right="1" top="1" bottom="1" header="1" footer="1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9F9E6-3455-490B-8397-7ADB2995D255}">
  <dimension ref="A1"/>
  <sheetViews>
    <sheetView workbookViewId="0"/>
  </sheetViews>
  <sheetFormatPr defaultRowHeight="14.4"/>
  <sheetData>
    <row r="1" spans="1:1">
      <c r="A1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Spec AD37 Part Prim Stats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2021-12-17T21:47:35Z</dcterms:created>
  <dcterms:modified xsi:type="dcterms:W3CDTF">2021-12-17T21:47:35Z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