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Vote\Teams\Reconciliation\Election Statistics and EDR Postcard Election Data Exports\2021\Special Elections\"/>
    </mc:Choice>
  </mc:AlternateContent>
  <xr:revisionPtr revIDLastSave="0" documentId="13_ncr:1_{5C97C5EF-07D6-40E9-B073-4FCA79ADD6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 Special AD37 Election" sheetId="1" r:id="rId1"/>
    <sheet name="Munis with Incomplete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G31" i="1"/>
</calcChain>
</file>

<file path=xl/sharedStrings.xml><?xml version="1.0" encoding="utf-8"?>
<sst xmlns="http://schemas.openxmlformats.org/spreadsheetml/2006/main" count="241" uniqueCount="162">
  <si>
    <t>FIPS</t>
  </si>
  <si>
    <t>HINDI</t>
  </si>
  <si>
    <t>County</t>
  </si>
  <si>
    <t>Municipality</t>
  </si>
  <si>
    <t>Reporting Unit</t>
  </si>
  <si>
    <t>Polling Place Name</t>
  </si>
  <si>
    <t>Open Registrants</t>
  </si>
  <si>
    <t>Late Registrants</t>
  </si>
  <si>
    <t>Election Day Registrants</t>
  </si>
  <si>
    <t>Total Voters</t>
  </si>
  <si>
    <t>Total Ballots</t>
  </si>
  <si>
    <t xml:space="preserve">Paper Ballots Hand Count </t>
  </si>
  <si>
    <t>Optical Scan Ballots</t>
  </si>
  <si>
    <t xml:space="preserve">DRE Touch Screen </t>
  </si>
  <si>
    <t>Provisional Ballots No Photo ID</t>
  </si>
  <si>
    <t>Provisional Ballots No DL Number</t>
  </si>
  <si>
    <t>Provisional Ballots No POR</t>
  </si>
  <si>
    <t>Provisional Ballots Counted</t>
  </si>
  <si>
    <t>Provisional Ballots Rejected</t>
  </si>
  <si>
    <t>In Person Absentees Issued</t>
  </si>
  <si>
    <t>In Person Absentees Cancelled</t>
  </si>
  <si>
    <t>In Person Absentees Counted</t>
  </si>
  <si>
    <t>In Person Absentees Rejected</t>
  </si>
  <si>
    <t>Non UOCAVA Absentees Transmitted Issued</t>
  </si>
  <si>
    <t>Non UOCAVA Absentees Transmitted Not Returned</t>
  </si>
  <si>
    <t>Non UOCAVA Absentees Transmitted Undeliverable</t>
  </si>
  <si>
    <t>Non UOCAVA Absentees Transmitted Cancelled Ineligible</t>
  </si>
  <si>
    <t>Non UOCAVA Absentees Transmitted Cancelled By Voter</t>
  </si>
  <si>
    <t>Non UOCAVA Absentees Transmitted Returned By Election Day</t>
  </si>
  <si>
    <t>Non UOCAVA Absentees Transmitted Counted</t>
  </si>
  <si>
    <t>Non UOCAVA Absentees Transmitted Rejected</t>
  </si>
  <si>
    <t>Non UOCAVA Absentees Transmitted Returned After Election Day</t>
  </si>
  <si>
    <t>FWAB Returned By Election Day</t>
  </si>
  <si>
    <t>FWAB Counted</t>
  </si>
  <si>
    <t>FWAB Rejected</t>
  </si>
  <si>
    <t>FWAB Returned After Election Day</t>
  </si>
  <si>
    <t>FWAB Cancelled</t>
  </si>
  <si>
    <t>Mililary Absentees Transmitted Issued</t>
  </si>
  <si>
    <t>Mililary Absentees Transmitted Not Returned</t>
  </si>
  <si>
    <t>Mililary Absentees Transmitted Undeliverable</t>
  </si>
  <si>
    <t>Mililary Absentees Transmitted Cancelled Ineligible</t>
  </si>
  <si>
    <t>Mililary Absentees Transmitted Cancelled By Voter</t>
  </si>
  <si>
    <t>Mililary Absentees Transmitted Returned By Election Day</t>
  </si>
  <si>
    <t>Mililary Absentees Transmitted Counted</t>
  </si>
  <si>
    <t>Mililary Absentees Transmitted Rejected</t>
  </si>
  <si>
    <t>Mililary Absentees Transmitted Returned After Election Day</t>
  </si>
  <si>
    <t>Temporarily Overseas Absentees Transmitted Issued</t>
  </si>
  <si>
    <t>Temporarily Overseas Absentees Transmitted Not Returned</t>
  </si>
  <si>
    <t>Temporarily Overseas Absentees Transmitted Undeliverable</t>
  </si>
  <si>
    <t>Temporarily Overseas Absentees Transmitted Cancelled Ineligible</t>
  </si>
  <si>
    <t>Temporarily Overseas Absentees Transmitted Cancelled By Voter</t>
  </si>
  <si>
    <t>Temporarily Overseas Absentees Transmitted Returned By Election Day</t>
  </si>
  <si>
    <t>Temporarily Overseas Absentees Transmitted Counted</t>
  </si>
  <si>
    <t>Temporarily Overseas Absentees Transmitted Rejected</t>
  </si>
  <si>
    <t>Temporarily Overseas Absentees Transmitted Returned After Election Day</t>
  </si>
  <si>
    <t>Permanent Overseas Absentees Transmitted Issued</t>
  </si>
  <si>
    <t>Permanent Overseas Absentees Transmitted Not Returned</t>
  </si>
  <si>
    <t>Permanent Overseas Absentees Transmitted Undeliverable</t>
  </si>
  <si>
    <t>Permanent Overseas Absentees Transmitted Cancelled Ineligible</t>
  </si>
  <si>
    <t>Permanent Overseas Absentees Transmitted Cancelled By Voter</t>
  </si>
  <si>
    <t>Permanent Overseas Absentees Transmitted Returned By Election Day</t>
  </si>
  <si>
    <t>Permanent Overseas Absentees Transmitted Counted</t>
  </si>
  <si>
    <t>Permanent Overseas Absentees Transmitted Rejected</t>
  </si>
  <si>
    <t>Permanent Overseas Absentees Transmitted Returned After Election Day</t>
  </si>
  <si>
    <t>16450</t>
  </si>
  <si>
    <t>11211</t>
  </si>
  <si>
    <t>COLUMBIA COUNTY</t>
  </si>
  <si>
    <t>City of COLUMBUS</t>
  </si>
  <si>
    <t>Wards 1-8</t>
  </si>
  <si>
    <t>COLUMBUS SENIOR CENTER</t>
  </si>
  <si>
    <t>DODGE COUNTY</t>
  </si>
  <si>
    <t>Ward 9</t>
  </si>
  <si>
    <t>09775</t>
  </si>
  <si>
    <t>13012</t>
  </si>
  <si>
    <t>DANE COUNTY</t>
  </si>
  <si>
    <t>Town of BRISTOL</t>
  </si>
  <si>
    <t>Wards 1-4</t>
  </si>
  <si>
    <t>BRISTOL TOWN HALL</t>
  </si>
  <si>
    <t>89450</t>
  </si>
  <si>
    <t>13070</t>
  </si>
  <si>
    <t>Town of YORK</t>
  </si>
  <si>
    <t>Ward 1</t>
  </si>
  <si>
    <t>YORK TOWN HALL</t>
  </si>
  <si>
    <t>19350</t>
  </si>
  <si>
    <t>13118</t>
  </si>
  <si>
    <t>Village of DEFOREST</t>
  </si>
  <si>
    <t>Wards 1,3-6,15</t>
  </si>
  <si>
    <t>DE FOREST AREA PUBLIC LIBRARY</t>
  </si>
  <si>
    <t>Wards 7-10,12</t>
  </si>
  <si>
    <t>DE FOREST VILLAGE HALL</t>
  </si>
  <si>
    <t>87725</t>
  </si>
  <si>
    <t>13196</t>
  </si>
  <si>
    <t>Village of Windsor</t>
  </si>
  <si>
    <t>Wards 3-5</t>
  </si>
  <si>
    <t>WINDSOR MUNICIPAL BUILDING</t>
  </si>
  <si>
    <t>78600</t>
  </si>
  <si>
    <t>13282</t>
  </si>
  <si>
    <t>City of SUN PRAIRIE</t>
  </si>
  <si>
    <t>Ward 23</t>
  </si>
  <si>
    <t>SUN PRAIRIE CITY HALL</t>
  </si>
  <si>
    <t>Ward 27</t>
  </si>
  <si>
    <t>23000</t>
  </si>
  <si>
    <t>14014</t>
  </si>
  <si>
    <t>Town of ELBA</t>
  </si>
  <si>
    <t>ELBA TOWN HALL</t>
  </si>
  <si>
    <t>24000</t>
  </si>
  <si>
    <t>14016</t>
  </si>
  <si>
    <t>Town of EMMET</t>
  </si>
  <si>
    <t>Wards 1-2</t>
  </si>
  <si>
    <t>EMMET TOWN HALL</t>
  </si>
  <si>
    <t>43050</t>
  </si>
  <si>
    <t>14026</t>
  </si>
  <si>
    <t>Town of LEBANON</t>
  </si>
  <si>
    <t>LEBANON TOWN HALL</t>
  </si>
  <si>
    <t>45975</t>
  </si>
  <si>
    <t>14032</t>
  </si>
  <si>
    <t>Town of LOWELL</t>
  </si>
  <si>
    <t>Wards 3-4</t>
  </si>
  <si>
    <t>LOWELL TOWN OFFICE BUILDING</t>
  </si>
  <si>
    <t>64375</t>
  </si>
  <si>
    <t>14036</t>
  </si>
  <si>
    <t>Town of PORTLAND</t>
  </si>
  <si>
    <t>PORTLAND TOWN HALL</t>
  </si>
  <si>
    <t>73575</t>
  </si>
  <si>
    <t>14040</t>
  </si>
  <si>
    <t>Town of SHIELDS</t>
  </si>
  <si>
    <t>45950</t>
  </si>
  <si>
    <t>14147</t>
  </si>
  <si>
    <t>Village of LOWELL</t>
  </si>
  <si>
    <t>LOWELL VILLAGE HALL</t>
  </si>
  <si>
    <t>66900</t>
  </si>
  <si>
    <t>14177</t>
  </si>
  <si>
    <t>Village of REESEVILLE</t>
  </si>
  <si>
    <t>REESEVILLE MUNICIPAL BUILDING</t>
  </si>
  <si>
    <t>37600</t>
  </si>
  <si>
    <t>28012</t>
  </si>
  <si>
    <t>JEFFERSON COUNTY</t>
  </si>
  <si>
    <t>Town of IXONIA</t>
  </si>
  <si>
    <t>Wards 1-6</t>
  </si>
  <si>
    <t>IXONIA TOWN HALL</t>
  </si>
  <si>
    <t>83925</t>
  </si>
  <si>
    <t>28290</t>
  </si>
  <si>
    <t>City of WATERLOO</t>
  </si>
  <si>
    <t>Wards 1-5</t>
  </si>
  <si>
    <t>WATERLOO MUNICIPAL BUILDING</t>
  </si>
  <si>
    <t>83975</t>
  </si>
  <si>
    <t>28291</t>
  </si>
  <si>
    <t>City of WATERTOWN</t>
  </si>
  <si>
    <t>WATERTOWN CITY HALL</t>
  </si>
  <si>
    <t>MATC</t>
  </si>
  <si>
    <t>Wards 5-6</t>
  </si>
  <si>
    <t>Ward 7</t>
  </si>
  <si>
    <t>WATERTOWN SENIOR CENTER</t>
  </si>
  <si>
    <t>Ward 8</t>
  </si>
  <si>
    <t>Wards 9-10</t>
  </si>
  <si>
    <t>Wards 11-12</t>
  </si>
  <si>
    <t>Wards 13-14</t>
  </si>
  <si>
    <t>Wards 15-16</t>
  </si>
  <si>
    <t>Wards 17-18</t>
  </si>
  <si>
    <t>Muni Name</t>
  </si>
  <si>
    <t>TOWN OF BRISTOL - DANE COUNTY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</si>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</sst>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FFFFFF"/>
      <name val="Tahoma"/>
    </font>
    <font>
      <sz val="10"/>
      <color rgb="FF000000"/>
      <name val="Tahoma"/>
    </font>
    <font>
      <b/>
      <sz val="10"/>
      <color rgb="FF000000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D3D3D3"/>
      </top>
      <bottom/>
      <diagonal/>
    </border>
    <border>
      <left/>
      <right/>
      <top/>
      <bottom style="thin">
        <color rgb="FFD3D3D3"/>
      </bottom>
      <diagonal/>
    </border>
  </borders>
  <cellStyleXfs count="1">
    <xf numFmtId="0" fontId="0" fillId="0" borderId="0"/>
  </cellStyleXfs>
  <cellXfs count="13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3" fillId="0" borderId="2" xfId="0" applyNumberFormat="1" applyFont="1" applyFill="1" applyBorder="1" applyAlignment="1">
      <alignment vertical="top" wrapText="1" readingOrder="1"/>
    </xf>
    <xf numFmtId="0" fontId="2" fillId="2" borderId="3" xfId="0" applyNumberFormat="1" applyFont="1" applyFill="1" applyBorder="1" applyAlignment="1">
      <alignment vertical="top" wrapText="1" readingOrder="1"/>
    </xf>
    <xf numFmtId="0" fontId="2" fillId="2" borderId="3" xfId="0" applyNumberFormat="1" applyFont="1" applyFill="1" applyBorder="1" applyAlignment="1">
      <alignment horizontal="right" vertical="top" wrapText="1" readingOrder="1"/>
    </xf>
    <xf numFmtId="0" fontId="1" fillId="0" borderId="4" xfId="0" applyFont="1" applyFill="1" applyBorder="1"/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4" fillId="0" borderId="8" xfId="0" applyNumberFormat="1" applyFont="1" applyFill="1" applyBorder="1" applyAlignment="1">
      <alignment vertical="top" wrapText="1" readingOrder="1"/>
    </xf>
    <xf numFmtId="0" fontId="5" fillId="0" borderId="7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7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/>
        <right/>
        <top style="thin">
          <color rgb="FFD3D3D3"/>
        </top>
        <bottom/>
        <vertical/>
        <horizontal/>
      </border>
    </dxf>
    <dxf>
      <border outline="0">
        <top style="thin">
          <color rgb="FFD3D3D3"/>
        </top>
      </border>
    </dxf>
    <dxf>
      <border outline="0">
        <bottom style="thin">
          <color rgb="FFD3D3D3"/>
        </bottom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Tahoma"/>
        <scheme val="none"/>
      </font>
      <numFmt numFmtId="0" formatCode="General"/>
      <fill>
        <patternFill patternType="solid">
          <fgColor rgb="FF4682B4"/>
          <bgColor rgb="FF4682B4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  <bottom style="medium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4A7973-E288-40B1-BB46-6D993BBD2157}" name="Table1" displayName="Table1" ref="A1:BL31" totalsRowShown="0" headerRowDxfId="6" dataDxfId="7" headerRowBorderDxfId="72" tableBorderDxfId="73">
  <autoFilter ref="A1:BL31" xr:uid="{924A7973-E288-40B1-BB46-6D993BBD2157}"/>
  <tableColumns count="64">
    <tableColumn id="1" xr3:uid="{901E4EE8-50F3-46D5-9D34-F82EACA7B3AD}" name="FIPS" dataDxfId="71"/>
    <tableColumn id="2" xr3:uid="{DAD8ADF5-8E5B-47F1-AF09-D7909BD7FC90}" name="HINDI" dataDxfId="70"/>
    <tableColumn id="3" xr3:uid="{3C33D366-3111-4D61-BF23-6EC54560AF7C}" name="County" dataDxfId="69"/>
    <tableColumn id="4" xr3:uid="{23F2A808-650E-428F-8EEA-CEECD81D6AAE}" name="Municipality" dataDxfId="68"/>
    <tableColumn id="5" xr3:uid="{3394D720-D613-4458-AC97-4C9F53D0AE98}" name="Reporting Unit" dataDxfId="67"/>
    <tableColumn id="6" xr3:uid="{5517AB15-65AA-4F84-B607-EA081C09FD7F}" name="Polling Place Name" dataDxfId="66"/>
    <tableColumn id="7" xr3:uid="{98DBD3B2-6D38-42E2-91E1-14838E9B26BB}" name="Open Registrants" dataDxfId="65"/>
    <tableColumn id="8" xr3:uid="{8BB2D0F8-CEA7-45A8-A0D9-2DDE913ABE7D}" name="Late Registrants" dataDxfId="64"/>
    <tableColumn id="9" xr3:uid="{EAFE732E-8D85-4DE9-8625-4D566BFEB10E}" name="Election Day Registrants" dataDxfId="63"/>
    <tableColumn id="10" xr3:uid="{E86556F0-EC2E-49B6-B910-821803AB8D9C}" name="Total Voters" dataDxfId="62"/>
    <tableColumn id="11" xr3:uid="{00A90E15-D1B9-4B36-A277-CCA3AD14E54B}" name="Total Ballots" dataDxfId="61"/>
    <tableColumn id="12" xr3:uid="{07DC3C18-3447-4C7B-9D35-133734B2C62E}" name="Paper Ballots Hand Count " dataDxfId="60"/>
    <tableColumn id="13" xr3:uid="{B27FCE13-9176-4337-90C0-9CDFBBDF6501}" name="Optical Scan Ballots" dataDxfId="59"/>
    <tableColumn id="14" xr3:uid="{D1F48062-AC1D-4B26-B53E-22082F028D58}" name="DRE Touch Screen " dataDxfId="58"/>
    <tableColumn id="15" xr3:uid="{EB83FDA6-8633-45DC-A093-26F49C6E3F4C}" name="Provisional Ballots No Photo ID" dataDxfId="57"/>
    <tableColumn id="16" xr3:uid="{66C1C464-3412-4938-85B0-D492D655ABBF}" name="Provisional Ballots No DL Number" dataDxfId="56"/>
    <tableColumn id="17" xr3:uid="{8436F5EB-D2C1-4134-AE74-222B0BAD301C}" name="Provisional Ballots No POR" dataDxfId="55"/>
    <tableColumn id="18" xr3:uid="{EB6CE462-3196-4C97-BCF0-B0A05CEA5BED}" name="Provisional Ballots Counted" dataDxfId="54"/>
    <tableColumn id="19" xr3:uid="{97822E9A-7726-41CC-88CC-0428F364114E}" name="Provisional Ballots Rejected" dataDxfId="53"/>
    <tableColumn id="20" xr3:uid="{FD0BD952-FAF4-406F-96E9-C93C6D2E8F20}" name="In Person Absentees Issued" dataDxfId="52"/>
    <tableColumn id="21" xr3:uid="{D6F04D0C-FE4A-4767-872E-932861315470}" name="In Person Absentees Cancelled" dataDxfId="51"/>
    <tableColumn id="22" xr3:uid="{3BBACF29-39C4-4675-8AE2-576D46E6B5FD}" name="In Person Absentees Counted" dataDxfId="50"/>
    <tableColumn id="23" xr3:uid="{AD3AC470-8BD5-49B0-B7BE-C0F4CC637389}" name="In Person Absentees Rejected" dataDxfId="49"/>
    <tableColumn id="24" xr3:uid="{FC854BA4-8CC3-4209-AC05-44F66078D161}" name="Non UOCAVA Absentees Transmitted Issued" dataDxfId="48"/>
    <tableColumn id="25" xr3:uid="{DB436D93-56FA-4688-8BDD-268D673E6C5D}" name="Non UOCAVA Absentees Transmitted Not Returned" dataDxfId="47"/>
    <tableColumn id="26" xr3:uid="{AD54F7B8-24F3-4DB8-8FB5-D5E95E7DBC0D}" name="Non UOCAVA Absentees Transmitted Undeliverable" dataDxfId="46"/>
    <tableColumn id="27" xr3:uid="{66D5CD80-EA4D-4533-BCD1-03BF3E32AF26}" name="Non UOCAVA Absentees Transmitted Cancelled Ineligible" dataDxfId="45"/>
    <tableColumn id="28" xr3:uid="{904BA182-3095-4DCA-AE83-76F6E18CFB04}" name="Non UOCAVA Absentees Transmitted Cancelled By Voter" dataDxfId="44"/>
    <tableColumn id="29" xr3:uid="{02333CB5-F7DE-4EE3-8A7B-C5B53433356B}" name="Non UOCAVA Absentees Transmitted Returned By Election Day" dataDxfId="43"/>
    <tableColumn id="30" xr3:uid="{B93DFC0B-3C09-43C9-8772-DDC335B5C10D}" name="Non UOCAVA Absentees Transmitted Counted" dataDxfId="42"/>
    <tableColumn id="31" xr3:uid="{B3AF36E6-39A1-409F-8F64-AE37AA18A894}" name="Non UOCAVA Absentees Transmitted Rejected" dataDxfId="41"/>
    <tableColumn id="32" xr3:uid="{E342765D-FA50-4C58-BF70-E5D4CD4625C3}" name="Non UOCAVA Absentees Transmitted Returned After Election Day" dataDxfId="40"/>
    <tableColumn id="33" xr3:uid="{325546AA-1FC6-4DA3-AB6B-E3B6C7017D26}" name="FWAB Returned By Election Day" dataDxfId="39"/>
    <tableColumn id="34" xr3:uid="{E138AD5F-8C6C-4D6F-940E-F3DFD2AFBF9E}" name="FWAB Counted" dataDxfId="38"/>
    <tableColumn id="35" xr3:uid="{E649F3C7-5C73-4426-A6E0-0547009CD3F7}" name="FWAB Rejected" dataDxfId="37"/>
    <tableColumn id="36" xr3:uid="{2107E35A-98B3-4E27-8D33-066764EE6FA7}" name="FWAB Returned After Election Day" dataDxfId="36"/>
    <tableColumn id="37" xr3:uid="{A1232B2F-EC5C-4CC7-913C-47A343D66D39}" name="FWAB Cancelled" dataDxfId="35"/>
    <tableColumn id="38" xr3:uid="{C4B519F4-CFBB-48FF-A79E-B0BB94507852}" name="Mililary Absentees Transmitted Issued" dataDxfId="34"/>
    <tableColumn id="39" xr3:uid="{E78E46F3-CF9C-4149-8E03-76BEA2D3D1B6}" name="Mililary Absentees Transmitted Not Returned" dataDxfId="33"/>
    <tableColumn id="40" xr3:uid="{65335366-6A4D-4DC4-8D93-23A09E7647E6}" name="Mililary Absentees Transmitted Undeliverable" dataDxfId="32"/>
    <tableColumn id="41" xr3:uid="{9885FE67-4260-4058-9205-59E2A8424EEF}" name="Mililary Absentees Transmitted Cancelled Ineligible" dataDxfId="31"/>
    <tableColumn id="42" xr3:uid="{0B40B19A-EFE5-4A8D-965E-456F759C1646}" name="Mililary Absentees Transmitted Cancelled By Voter" dataDxfId="30"/>
    <tableColumn id="43" xr3:uid="{5086AF42-740F-44AB-AB58-975EB0322C4B}" name="Mililary Absentees Transmitted Returned By Election Day" dataDxfId="29"/>
    <tableColumn id="44" xr3:uid="{F80FD267-58C0-43D8-845A-35C67035CB15}" name="Mililary Absentees Transmitted Counted" dataDxfId="28"/>
    <tableColumn id="45" xr3:uid="{E15D0F81-076B-44D1-97E4-1155A4CACA0E}" name="Mililary Absentees Transmitted Rejected" dataDxfId="27"/>
    <tableColumn id="46" xr3:uid="{9CBA01C9-878F-4838-A428-55A9C84C3D6C}" name="Mililary Absentees Transmitted Returned After Election Day" dataDxfId="26"/>
    <tableColumn id="47" xr3:uid="{3E5ED4CB-0E9A-4135-932D-80F6BDDC7F7A}" name="Temporarily Overseas Absentees Transmitted Issued" dataDxfId="25"/>
    <tableColumn id="48" xr3:uid="{EBB409BF-554B-494A-86AB-1DC038C9A3EF}" name="Temporarily Overseas Absentees Transmitted Not Returned" dataDxfId="24"/>
    <tableColumn id="49" xr3:uid="{65DB1A52-0F17-4533-A71C-8BFF8AEE3130}" name="Temporarily Overseas Absentees Transmitted Undeliverable" dataDxfId="23"/>
    <tableColumn id="50" xr3:uid="{1718B1C1-F968-47F1-8C03-EB2402A42320}" name="Temporarily Overseas Absentees Transmitted Cancelled Ineligible" dataDxfId="22"/>
    <tableColumn id="51" xr3:uid="{84377A20-8CB9-4633-9A7D-B26870DAD456}" name="Temporarily Overseas Absentees Transmitted Cancelled By Voter" dataDxfId="21"/>
    <tableColumn id="52" xr3:uid="{5A838249-2FF0-41E7-9737-E4A4FBB9434B}" name="Temporarily Overseas Absentees Transmitted Returned By Election Day" dataDxfId="20"/>
    <tableColumn id="53" xr3:uid="{8413827D-FC81-40E5-A743-E6B6B48ED264}" name="Temporarily Overseas Absentees Transmitted Counted" dataDxfId="19"/>
    <tableColumn id="54" xr3:uid="{3017DEA4-32FE-4466-9EE1-0B763FBC7489}" name="Temporarily Overseas Absentees Transmitted Rejected" dataDxfId="18"/>
    <tableColumn id="55" xr3:uid="{6466CD97-CBB0-451B-9BE6-561D9E60EEC0}" name="Temporarily Overseas Absentees Transmitted Returned After Election Day" dataDxfId="17"/>
    <tableColumn id="56" xr3:uid="{A7057862-E458-48D1-9B97-2D4ABF1141C5}" name="Permanent Overseas Absentees Transmitted Issued" dataDxfId="16"/>
    <tableColumn id="57" xr3:uid="{A8984B11-E4B3-4E0A-BBB2-37CF9ED3A098}" name="Permanent Overseas Absentees Transmitted Not Returned" dataDxfId="15"/>
    <tableColumn id="58" xr3:uid="{02F782AF-C2C8-4FFD-8597-158ED600CF8C}" name="Permanent Overseas Absentees Transmitted Undeliverable" dataDxfId="14"/>
    <tableColumn id="59" xr3:uid="{BEBE9F94-2B9A-4647-A886-E7303AC8454F}" name="Permanent Overseas Absentees Transmitted Cancelled Ineligible" dataDxfId="13"/>
    <tableColumn id="60" xr3:uid="{4350B2FA-A5FF-4F57-B1A2-1EF65E424499}" name="Permanent Overseas Absentees Transmitted Cancelled By Voter" dataDxfId="12"/>
    <tableColumn id="61" xr3:uid="{ADB3D6A5-9FDB-4376-A41D-5A298AD0DE87}" name="Permanent Overseas Absentees Transmitted Returned By Election Day" dataDxfId="11"/>
    <tableColumn id="62" xr3:uid="{83943227-7368-459D-A950-B06A90961FEF}" name="Permanent Overseas Absentees Transmitted Counted" dataDxfId="10"/>
    <tableColumn id="63" xr3:uid="{07466DFA-3A4C-4298-8F84-CA6D76005EF6}" name="Permanent Overseas Absentees Transmitted Rejected" dataDxfId="9"/>
    <tableColumn id="64" xr3:uid="{2FF31ABB-1501-4718-BB00-15F86C6B4503}" name="Permanent Overseas Absentees Transmitted Returned After Election Day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72637E8-CD3C-423F-9629-18935C59A601}" name="Table2" displayName="Table2" ref="A1:A2" totalsRowShown="0" headerRowDxfId="0" dataDxfId="1" headerRowBorderDxfId="4" tableBorderDxfId="5" totalsRowBorderDxfId="3">
  <autoFilter ref="A1:A2" xr:uid="{B72637E8-CD3C-423F-9629-18935C59A601}"/>
  <tableColumns count="1">
    <tableColumn id="1" xr3:uid="{10562C36-40B6-4635-9C50-514E75CFDDF1}" name="Muni Nam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1"/>
  <sheetViews>
    <sheetView showGridLines="0" tabSelected="1" workbookViewId="0"/>
  </sheetViews>
  <sheetFormatPr defaultRowHeight="14.4"/>
  <cols>
    <col min="1" max="1" width="18.109375" customWidth="1"/>
    <col min="2" max="3" width="13.6640625" customWidth="1"/>
    <col min="4" max="4" width="15" customWidth="1"/>
    <col min="5" max="5" width="17.44140625" customWidth="1"/>
    <col min="6" max="6" width="22.109375" customWidth="1"/>
    <col min="7" max="7" width="20.21875" customWidth="1"/>
    <col min="8" max="8" width="19.21875" customWidth="1"/>
    <col min="9" max="9" width="27.33203125" customWidth="1"/>
    <col min="10" max="10" width="14.88671875" customWidth="1"/>
    <col min="11" max="11" width="15.109375" customWidth="1"/>
    <col min="12" max="12" width="29" customWidth="1"/>
    <col min="13" max="13" width="22.5546875" customWidth="1"/>
    <col min="14" max="14" width="22" customWidth="1"/>
    <col min="15" max="15" width="34" customWidth="1"/>
    <col min="16" max="16" width="36.33203125" customWidth="1"/>
    <col min="17" max="17" width="29.33203125" customWidth="1"/>
    <col min="18" max="18" width="30.109375" customWidth="1"/>
    <col min="19" max="19" width="30.6640625" customWidth="1"/>
    <col min="20" max="20" width="31" customWidth="1"/>
    <col min="21" max="21" width="34" customWidth="1"/>
    <col min="22" max="22" width="32.6640625" customWidth="1"/>
    <col min="23" max="23" width="33.21875" customWidth="1"/>
    <col min="24" max="24" width="46.77734375" customWidth="1"/>
    <col min="25" max="25" width="53.5546875" customWidth="1"/>
    <col min="26" max="26" width="53.77734375" customWidth="1"/>
    <col min="27" max="29" width="57.109375" customWidth="1"/>
    <col min="30" max="30" width="48.44140625" customWidth="1"/>
    <col min="31" max="31" width="49" customWidth="1"/>
    <col min="32" max="32" width="57.109375" customWidth="1"/>
    <col min="33" max="33" width="34.77734375" customWidth="1"/>
    <col min="34" max="34" width="17.77734375" customWidth="1"/>
    <col min="35" max="35" width="18.33203125" customWidth="1"/>
    <col min="36" max="36" width="37.33203125" customWidth="1"/>
    <col min="37" max="37" width="19.109375" customWidth="1"/>
    <col min="38" max="38" width="41" customWidth="1"/>
    <col min="39" max="39" width="47.77734375" customWidth="1"/>
    <col min="40" max="40" width="48" customWidth="1"/>
    <col min="41" max="41" width="54" customWidth="1"/>
    <col min="42" max="42" width="53" customWidth="1"/>
    <col min="43" max="43" width="57.109375" customWidth="1"/>
    <col min="44" max="44" width="42.6640625" customWidth="1"/>
    <col min="45" max="45" width="43.21875" customWidth="1"/>
    <col min="46" max="46" width="57.109375" customWidth="1"/>
    <col min="47" max="47" width="55.5546875" customWidth="1"/>
    <col min="48" max="55" width="57.109375" customWidth="1"/>
    <col min="56" max="56" width="54.77734375" customWidth="1"/>
    <col min="57" max="61" width="57.109375" customWidth="1"/>
    <col min="62" max="62" width="56.44140625" customWidth="1"/>
    <col min="63" max="63" width="57" customWidth="1"/>
    <col min="64" max="64" width="57.109375" customWidth="1"/>
    <col min="65" max="65" width="0" hidden="1" customWidth="1"/>
    <col min="66" max="66" width="0.5546875" customWidth="1"/>
    <col min="67" max="67" width="0" hidden="1" customWidth="1"/>
  </cols>
  <sheetData>
    <row r="1" spans="1:64" ht="96.6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  <c r="AS1" s="7" t="s">
        <v>44</v>
      </c>
      <c r="AT1" s="7" t="s">
        <v>45</v>
      </c>
      <c r="AU1" s="7" t="s">
        <v>46</v>
      </c>
      <c r="AV1" s="7" t="s">
        <v>47</v>
      </c>
      <c r="AW1" s="7" t="s">
        <v>48</v>
      </c>
      <c r="AX1" s="7" t="s">
        <v>49</v>
      </c>
      <c r="AY1" s="7" t="s">
        <v>50</v>
      </c>
      <c r="AZ1" s="7" t="s">
        <v>51</v>
      </c>
      <c r="BA1" s="7" t="s">
        <v>52</v>
      </c>
      <c r="BB1" s="7" t="s">
        <v>53</v>
      </c>
      <c r="BC1" s="7" t="s">
        <v>54</v>
      </c>
      <c r="BD1" s="7" t="s">
        <v>55</v>
      </c>
      <c r="BE1" s="7" t="s">
        <v>56</v>
      </c>
      <c r="BF1" s="7" t="s">
        <v>57</v>
      </c>
      <c r="BG1" s="7" t="s">
        <v>58</v>
      </c>
      <c r="BH1" s="7" t="s">
        <v>59</v>
      </c>
      <c r="BI1" s="7" t="s">
        <v>60</v>
      </c>
      <c r="BJ1" s="7" t="s">
        <v>61</v>
      </c>
      <c r="BK1" s="7" t="s">
        <v>62</v>
      </c>
      <c r="BL1" s="7" t="s">
        <v>63</v>
      </c>
    </row>
    <row r="2" spans="1:64" ht="39.6">
      <c r="A2" s="2" t="s">
        <v>64</v>
      </c>
      <c r="B2" s="1" t="s">
        <v>65</v>
      </c>
      <c r="C2" s="1" t="s">
        <v>66</v>
      </c>
      <c r="D2" s="1" t="s">
        <v>67</v>
      </c>
      <c r="E2" s="1" t="s">
        <v>68</v>
      </c>
      <c r="F2" s="1" t="s">
        <v>69</v>
      </c>
      <c r="G2" s="2">
        <v>3463</v>
      </c>
      <c r="H2" s="2">
        <v>3</v>
      </c>
      <c r="I2" s="2">
        <v>7</v>
      </c>
      <c r="J2" s="2">
        <v>724</v>
      </c>
      <c r="K2" s="2">
        <v>724</v>
      </c>
      <c r="L2" s="2">
        <v>0</v>
      </c>
      <c r="M2" s="2">
        <v>724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28</v>
      </c>
      <c r="U2" s="2">
        <v>0</v>
      </c>
      <c r="V2" s="2">
        <v>28</v>
      </c>
      <c r="W2" s="2">
        <v>0</v>
      </c>
      <c r="X2" s="2">
        <v>333</v>
      </c>
      <c r="Y2" s="2">
        <v>108</v>
      </c>
      <c r="Z2" s="2">
        <v>0</v>
      </c>
      <c r="AA2" s="2">
        <v>0</v>
      </c>
      <c r="AB2" s="2">
        <v>2</v>
      </c>
      <c r="AC2" s="2">
        <v>223</v>
      </c>
      <c r="AD2" s="2">
        <v>223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2</v>
      </c>
      <c r="AM2" s="2">
        <v>2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</row>
    <row r="3" spans="1:64" ht="39.6">
      <c r="A3" s="2" t="s">
        <v>64</v>
      </c>
      <c r="B3" s="1" t="s">
        <v>65</v>
      </c>
      <c r="C3" s="1" t="s">
        <v>70</v>
      </c>
      <c r="D3" s="1" t="s">
        <v>67</v>
      </c>
      <c r="E3" s="1" t="s">
        <v>71</v>
      </c>
      <c r="F3" s="1" t="s">
        <v>69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</row>
    <row r="4" spans="1:64" ht="26.4">
      <c r="A4" s="2" t="s">
        <v>72</v>
      </c>
      <c r="B4" s="1" t="s">
        <v>73</v>
      </c>
      <c r="C4" s="1" t="s">
        <v>74</v>
      </c>
      <c r="D4" s="1" t="s">
        <v>75</v>
      </c>
      <c r="E4" s="1" t="s">
        <v>76</v>
      </c>
      <c r="F4" s="1" t="s">
        <v>77</v>
      </c>
      <c r="G4" s="2">
        <v>3141</v>
      </c>
      <c r="H4" s="2">
        <v>2</v>
      </c>
      <c r="I4" s="2">
        <v>2</v>
      </c>
      <c r="J4" s="2">
        <v>490</v>
      </c>
      <c r="K4" s="2">
        <v>492</v>
      </c>
      <c r="L4" s="2">
        <v>0</v>
      </c>
      <c r="M4" s="2">
        <v>492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11</v>
      </c>
      <c r="U4" s="2">
        <v>1</v>
      </c>
      <c r="V4" s="2">
        <v>10</v>
      </c>
      <c r="W4" s="2">
        <v>0</v>
      </c>
      <c r="X4" s="2">
        <v>308</v>
      </c>
      <c r="Y4" s="2">
        <v>153</v>
      </c>
      <c r="Z4" s="2">
        <v>0</v>
      </c>
      <c r="AA4" s="2">
        <v>0</v>
      </c>
      <c r="AB4" s="2">
        <v>3</v>
      </c>
      <c r="AC4" s="2">
        <v>152</v>
      </c>
      <c r="AD4" s="2">
        <v>152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1</v>
      </c>
      <c r="AM4" s="2">
        <v>1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</row>
    <row r="5" spans="1:64" ht="26.4">
      <c r="A5" s="2" t="s">
        <v>78</v>
      </c>
      <c r="B5" s="1" t="s">
        <v>79</v>
      </c>
      <c r="C5" s="1" t="s">
        <v>74</v>
      </c>
      <c r="D5" s="1" t="s">
        <v>80</v>
      </c>
      <c r="E5" s="1" t="s">
        <v>81</v>
      </c>
      <c r="F5" s="1" t="s">
        <v>82</v>
      </c>
      <c r="G5" s="2">
        <v>493</v>
      </c>
      <c r="H5" s="2">
        <v>0</v>
      </c>
      <c r="I5" s="2">
        <v>0</v>
      </c>
      <c r="J5" s="2">
        <v>88</v>
      </c>
      <c r="K5" s="2">
        <v>88</v>
      </c>
      <c r="L5" s="2">
        <v>0</v>
      </c>
      <c r="M5" s="2">
        <v>88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23</v>
      </c>
      <c r="Y5" s="2">
        <v>8</v>
      </c>
      <c r="Z5" s="2">
        <v>0</v>
      </c>
      <c r="AA5" s="2">
        <v>0</v>
      </c>
      <c r="AB5" s="2">
        <v>1</v>
      </c>
      <c r="AC5" s="2">
        <v>14</v>
      </c>
      <c r="AD5" s="2">
        <v>14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</row>
    <row r="6" spans="1:64" ht="39.6">
      <c r="A6" s="2" t="s">
        <v>83</v>
      </c>
      <c r="B6" s="1" t="s">
        <v>84</v>
      </c>
      <c r="C6" s="1" t="s">
        <v>74</v>
      </c>
      <c r="D6" s="1" t="s">
        <v>85</v>
      </c>
      <c r="E6" s="1" t="s">
        <v>86</v>
      </c>
      <c r="F6" s="1" t="s">
        <v>87</v>
      </c>
      <c r="G6" s="2">
        <v>3305</v>
      </c>
      <c r="H6" s="2">
        <v>1</v>
      </c>
      <c r="I6" s="2">
        <v>0</v>
      </c>
      <c r="J6" s="2">
        <v>580</v>
      </c>
      <c r="K6" s="2">
        <v>580</v>
      </c>
      <c r="L6" s="2">
        <v>0</v>
      </c>
      <c r="M6" s="2">
        <v>580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23</v>
      </c>
      <c r="U6" s="2">
        <v>0</v>
      </c>
      <c r="V6" s="2">
        <v>23</v>
      </c>
      <c r="W6" s="2">
        <v>0</v>
      </c>
      <c r="X6" s="2">
        <v>424</v>
      </c>
      <c r="Y6" s="2">
        <v>142</v>
      </c>
      <c r="Z6" s="2">
        <v>1</v>
      </c>
      <c r="AA6" s="2">
        <v>0</v>
      </c>
      <c r="AB6" s="2">
        <v>7</v>
      </c>
      <c r="AC6" s="2">
        <v>264</v>
      </c>
      <c r="AD6" s="2">
        <v>264</v>
      </c>
      <c r="AE6" s="2">
        <v>0</v>
      </c>
      <c r="AF6" s="2">
        <v>10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2</v>
      </c>
      <c r="AM6" s="2">
        <v>1</v>
      </c>
      <c r="AN6" s="2">
        <v>0</v>
      </c>
      <c r="AO6" s="2">
        <v>0</v>
      </c>
      <c r="AP6" s="2">
        <v>0</v>
      </c>
      <c r="AQ6" s="2">
        <v>1</v>
      </c>
      <c r="AR6" s="2">
        <v>1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</row>
    <row r="7" spans="1:64" ht="26.4">
      <c r="A7" s="2" t="s">
        <v>83</v>
      </c>
      <c r="B7" s="1" t="s">
        <v>84</v>
      </c>
      <c r="C7" s="1" t="s">
        <v>74</v>
      </c>
      <c r="D7" s="1" t="s">
        <v>85</v>
      </c>
      <c r="E7" s="1" t="s">
        <v>88</v>
      </c>
      <c r="F7" s="1" t="s">
        <v>89</v>
      </c>
      <c r="G7" s="2">
        <v>2776</v>
      </c>
      <c r="H7" s="2">
        <v>0</v>
      </c>
      <c r="I7" s="2">
        <v>2</v>
      </c>
      <c r="J7" s="2">
        <v>403</v>
      </c>
      <c r="K7" s="2">
        <v>403</v>
      </c>
      <c r="L7" s="2">
        <v>0</v>
      </c>
      <c r="M7" s="2">
        <v>403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8</v>
      </c>
      <c r="U7" s="2">
        <v>0</v>
      </c>
      <c r="V7" s="2">
        <v>8</v>
      </c>
      <c r="W7" s="2">
        <v>0</v>
      </c>
      <c r="X7" s="2">
        <v>317</v>
      </c>
      <c r="Y7" s="2">
        <v>130</v>
      </c>
      <c r="Z7" s="2">
        <v>3</v>
      </c>
      <c r="AA7" s="2">
        <v>0</v>
      </c>
      <c r="AB7" s="2">
        <v>22</v>
      </c>
      <c r="AC7" s="2">
        <v>159</v>
      </c>
      <c r="AD7" s="2">
        <v>159</v>
      </c>
      <c r="AE7" s="2">
        <v>0</v>
      </c>
      <c r="AF7" s="2">
        <v>3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1</v>
      </c>
      <c r="AM7" s="2">
        <v>1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</row>
    <row r="8" spans="1:64" ht="39.6">
      <c r="A8" s="2" t="s">
        <v>90</v>
      </c>
      <c r="B8" s="1" t="s">
        <v>91</v>
      </c>
      <c r="C8" s="1" t="s">
        <v>74</v>
      </c>
      <c r="D8" s="1" t="s">
        <v>92</v>
      </c>
      <c r="E8" s="1" t="s">
        <v>93</v>
      </c>
      <c r="F8" s="1" t="s">
        <v>94</v>
      </c>
      <c r="G8" s="2">
        <v>1909</v>
      </c>
      <c r="H8" s="2">
        <v>0</v>
      </c>
      <c r="I8" s="2">
        <v>1</v>
      </c>
      <c r="J8" s="2">
        <v>397</v>
      </c>
      <c r="K8" s="2">
        <v>397</v>
      </c>
      <c r="L8" s="2">
        <v>0</v>
      </c>
      <c r="M8" s="2">
        <v>397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25</v>
      </c>
      <c r="U8" s="2">
        <v>0</v>
      </c>
      <c r="V8" s="2">
        <v>25</v>
      </c>
      <c r="W8" s="2">
        <v>0</v>
      </c>
      <c r="X8" s="2">
        <v>203</v>
      </c>
      <c r="Y8" s="2">
        <v>44</v>
      </c>
      <c r="Z8" s="2">
        <v>2</v>
      </c>
      <c r="AA8" s="2">
        <v>0</v>
      </c>
      <c r="AB8" s="2">
        <v>0</v>
      </c>
      <c r="AC8" s="2">
        <v>154</v>
      </c>
      <c r="AD8" s="2">
        <v>154</v>
      </c>
      <c r="AE8" s="2">
        <v>0</v>
      </c>
      <c r="AF8" s="2">
        <v>3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</row>
    <row r="9" spans="1:64" ht="26.4">
      <c r="A9" s="2" t="s">
        <v>95</v>
      </c>
      <c r="B9" s="1" t="s">
        <v>96</v>
      </c>
      <c r="C9" s="1" t="s">
        <v>74</v>
      </c>
      <c r="D9" s="1" t="s">
        <v>97</v>
      </c>
      <c r="E9" s="1" t="s">
        <v>98</v>
      </c>
      <c r="F9" s="1" t="s">
        <v>99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</row>
    <row r="10" spans="1:64" ht="26.4">
      <c r="A10" s="2" t="s">
        <v>95</v>
      </c>
      <c r="B10" s="1" t="s">
        <v>96</v>
      </c>
      <c r="C10" s="1" t="s">
        <v>74</v>
      </c>
      <c r="D10" s="1" t="s">
        <v>97</v>
      </c>
      <c r="E10" s="1" t="s">
        <v>100</v>
      </c>
      <c r="F10" s="1" t="s">
        <v>99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</row>
    <row r="11" spans="1:64" ht="26.4">
      <c r="A11" s="2" t="s">
        <v>101</v>
      </c>
      <c r="B11" s="1" t="s">
        <v>102</v>
      </c>
      <c r="C11" s="1" t="s">
        <v>70</v>
      </c>
      <c r="D11" s="1" t="s">
        <v>103</v>
      </c>
      <c r="E11" s="1" t="s">
        <v>81</v>
      </c>
      <c r="F11" s="1" t="s">
        <v>104</v>
      </c>
      <c r="G11" s="2">
        <v>732</v>
      </c>
      <c r="H11" s="2">
        <v>0</v>
      </c>
      <c r="I11" s="2">
        <v>1</v>
      </c>
      <c r="J11" s="2">
        <v>164</v>
      </c>
      <c r="K11" s="2">
        <v>164</v>
      </c>
      <c r="L11" s="2">
        <v>0</v>
      </c>
      <c r="M11" s="2">
        <v>164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3</v>
      </c>
      <c r="U11" s="2">
        <v>0</v>
      </c>
      <c r="V11" s="2">
        <v>3</v>
      </c>
      <c r="W11" s="2">
        <v>0</v>
      </c>
      <c r="X11" s="2">
        <v>40</v>
      </c>
      <c r="Y11" s="2">
        <v>11</v>
      </c>
      <c r="Z11" s="2">
        <v>0</v>
      </c>
      <c r="AA11" s="2">
        <v>0</v>
      </c>
      <c r="AB11" s="2">
        <v>0</v>
      </c>
      <c r="AC11" s="2">
        <v>25</v>
      </c>
      <c r="AD11" s="2">
        <v>25</v>
      </c>
      <c r="AE11" s="2">
        <v>0</v>
      </c>
      <c r="AF11" s="2">
        <v>4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</row>
    <row r="12" spans="1:64" ht="26.4">
      <c r="A12" s="2" t="s">
        <v>105</v>
      </c>
      <c r="B12" s="1" t="s">
        <v>106</v>
      </c>
      <c r="C12" s="1" t="s">
        <v>70</v>
      </c>
      <c r="D12" s="1" t="s">
        <v>107</v>
      </c>
      <c r="E12" s="1" t="s">
        <v>108</v>
      </c>
      <c r="F12" s="1" t="s">
        <v>109</v>
      </c>
      <c r="G12" s="2">
        <v>944</v>
      </c>
      <c r="H12" s="2">
        <v>0</v>
      </c>
      <c r="I12" s="2">
        <v>0</v>
      </c>
      <c r="J12" s="2">
        <v>182</v>
      </c>
      <c r="K12" s="2">
        <v>182</v>
      </c>
      <c r="L12" s="2">
        <v>0</v>
      </c>
      <c r="M12" s="2">
        <v>182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24</v>
      </c>
      <c r="Y12" s="2">
        <v>4</v>
      </c>
      <c r="Z12" s="2">
        <v>0</v>
      </c>
      <c r="AA12" s="2">
        <v>0</v>
      </c>
      <c r="AB12" s="2">
        <v>0</v>
      </c>
      <c r="AC12" s="2">
        <v>20</v>
      </c>
      <c r="AD12" s="2">
        <v>20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</row>
    <row r="13" spans="1:64" ht="26.4">
      <c r="A13" s="2" t="s">
        <v>110</v>
      </c>
      <c r="B13" s="1" t="s">
        <v>111</v>
      </c>
      <c r="C13" s="1" t="s">
        <v>70</v>
      </c>
      <c r="D13" s="1" t="s">
        <v>112</v>
      </c>
      <c r="E13" s="1" t="s">
        <v>108</v>
      </c>
      <c r="F13" s="1" t="s">
        <v>113</v>
      </c>
      <c r="G13" s="2">
        <v>1097</v>
      </c>
      <c r="H13" s="2">
        <v>0</v>
      </c>
      <c r="I13" s="2">
        <v>1</v>
      </c>
      <c r="J13" s="2">
        <v>203</v>
      </c>
      <c r="K13" s="2">
        <v>203</v>
      </c>
      <c r="L13" s="2">
        <v>0</v>
      </c>
      <c r="M13" s="2">
        <v>203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5</v>
      </c>
      <c r="U13" s="2">
        <v>0</v>
      </c>
      <c r="V13" s="2">
        <v>5</v>
      </c>
      <c r="W13" s="2">
        <v>0</v>
      </c>
      <c r="X13" s="2">
        <v>43</v>
      </c>
      <c r="Y13" s="2">
        <v>13</v>
      </c>
      <c r="Z13" s="2">
        <v>0</v>
      </c>
      <c r="AA13" s="2">
        <v>0</v>
      </c>
      <c r="AB13" s="2">
        <v>0</v>
      </c>
      <c r="AC13" s="2">
        <v>30</v>
      </c>
      <c r="AD13" s="2">
        <v>30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</row>
    <row r="14" spans="1:64" ht="39.6">
      <c r="A14" s="2" t="s">
        <v>114</v>
      </c>
      <c r="B14" s="1" t="s">
        <v>115</v>
      </c>
      <c r="C14" s="1" t="s">
        <v>70</v>
      </c>
      <c r="D14" s="1" t="s">
        <v>116</v>
      </c>
      <c r="E14" s="1" t="s">
        <v>117</v>
      </c>
      <c r="F14" s="1" t="s">
        <v>118</v>
      </c>
      <c r="G14" s="2">
        <v>385</v>
      </c>
      <c r="H14" s="2">
        <v>0</v>
      </c>
      <c r="I14" s="2">
        <v>1</v>
      </c>
      <c r="J14" s="2">
        <v>56</v>
      </c>
      <c r="K14" s="2">
        <v>56</v>
      </c>
      <c r="L14" s="2">
        <v>0</v>
      </c>
      <c r="M14" s="2">
        <v>56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2</v>
      </c>
      <c r="U14" s="2">
        <v>0</v>
      </c>
      <c r="V14" s="2">
        <v>2</v>
      </c>
      <c r="W14" s="2">
        <v>0</v>
      </c>
      <c r="X14" s="2">
        <v>22</v>
      </c>
      <c r="Y14" s="2">
        <v>3</v>
      </c>
      <c r="Z14" s="2">
        <v>0</v>
      </c>
      <c r="AA14" s="2">
        <v>0</v>
      </c>
      <c r="AB14" s="2">
        <v>1</v>
      </c>
      <c r="AC14" s="2">
        <v>18</v>
      </c>
      <c r="AD14" s="2">
        <v>18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</row>
    <row r="15" spans="1:64" ht="26.4">
      <c r="A15" s="2" t="s">
        <v>119</v>
      </c>
      <c r="B15" s="1" t="s">
        <v>120</v>
      </c>
      <c r="C15" s="1" t="s">
        <v>70</v>
      </c>
      <c r="D15" s="1" t="s">
        <v>121</v>
      </c>
      <c r="E15" s="1" t="s">
        <v>108</v>
      </c>
      <c r="F15" s="1" t="s">
        <v>122</v>
      </c>
      <c r="G15" s="2">
        <v>755</v>
      </c>
      <c r="H15" s="2">
        <v>0</v>
      </c>
      <c r="I15" s="2">
        <v>1</v>
      </c>
      <c r="J15" s="2">
        <v>112</v>
      </c>
      <c r="K15" s="2">
        <v>112</v>
      </c>
      <c r="L15" s="2">
        <v>0</v>
      </c>
      <c r="M15" s="2">
        <v>112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18</v>
      </c>
      <c r="Y15" s="2">
        <v>3</v>
      </c>
      <c r="Z15" s="2">
        <v>0</v>
      </c>
      <c r="AA15" s="2">
        <v>0</v>
      </c>
      <c r="AB15" s="2">
        <v>0</v>
      </c>
      <c r="AC15" s="2">
        <v>15</v>
      </c>
      <c r="AD15" s="2">
        <v>15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</row>
    <row r="16" spans="1:64" ht="26.4">
      <c r="A16" s="2" t="s">
        <v>123</v>
      </c>
      <c r="B16" s="1" t="s">
        <v>124</v>
      </c>
      <c r="C16" s="1" t="s">
        <v>70</v>
      </c>
      <c r="D16" s="1" t="s">
        <v>125</v>
      </c>
      <c r="E16" s="1" t="s">
        <v>81</v>
      </c>
      <c r="F16" s="1" t="s">
        <v>109</v>
      </c>
      <c r="G16" s="2">
        <v>410</v>
      </c>
      <c r="H16" s="2">
        <v>0</v>
      </c>
      <c r="I16" s="2">
        <v>0</v>
      </c>
      <c r="J16" s="2">
        <v>98</v>
      </c>
      <c r="K16" s="2">
        <v>98</v>
      </c>
      <c r="L16" s="2">
        <v>0</v>
      </c>
      <c r="M16" s="2">
        <v>98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37</v>
      </c>
      <c r="Y16" s="2">
        <v>10</v>
      </c>
      <c r="Z16" s="2">
        <v>0</v>
      </c>
      <c r="AA16" s="2">
        <v>0</v>
      </c>
      <c r="AB16" s="2">
        <v>0</v>
      </c>
      <c r="AC16" s="2">
        <v>27</v>
      </c>
      <c r="AD16" s="2">
        <v>27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</row>
    <row r="17" spans="1:66" ht="26.4">
      <c r="A17" s="2" t="s">
        <v>126</v>
      </c>
      <c r="B17" s="1" t="s">
        <v>127</v>
      </c>
      <c r="C17" s="1" t="s">
        <v>70</v>
      </c>
      <c r="D17" s="1" t="s">
        <v>128</v>
      </c>
      <c r="E17" s="1" t="s">
        <v>81</v>
      </c>
      <c r="F17" s="1" t="s">
        <v>129</v>
      </c>
      <c r="G17" s="2">
        <v>203</v>
      </c>
      <c r="H17" s="2">
        <v>0</v>
      </c>
      <c r="I17" s="2">
        <v>1</v>
      </c>
      <c r="J17" s="2">
        <v>33</v>
      </c>
      <c r="K17" s="2">
        <v>33</v>
      </c>
      <c r="L17" s="2">
        <v>0</v>
      </c>
      <c r="M17" s="2">
        <v>33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3</v>
      </c>
      <c r="Y17" s="2">
        <v>3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</row>
    <row r="18" spans="1:66" ht="39.6">
      <c r="A18" s="2" t="s">
        <v>130</v>
      </c>
      <c r="B18" s="1" t="s">
        <v>131</v>
      </c>
      <c r="C18" s="1" t="s">
        <v>70</v>
      </c>
      <c r="D18" s="1" t="s">
        <v>132</v>
      </c>
      <c r="E18" s="1" t="s">
        <v>81</v>
      </c>
      <c r="F18" s="1" t="s">
        <v>133</v>
      </c>
      <c r="G18" s="2">
        <v>393</v>
      </c>
      <c r="H18" s="2">
        <v>0</v>
      </c>
      <c r="I18" s="2">
        <v>0</v>
      </c>
      <c r="J18" s="2">
        <v>56</v>
      </c>
      <c r="K18" s="2">
        <v>56</v>
      </c>
      <c r="L18" s="2">
        <v>0</v>
      </c>
      <c r="M18" s="2">
        <v>56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23</v>
      </c>
      <c r="Y18" s="2">
        <v>8</v>
      </c>
      <c r="Z18" s="2">
        <v>0</v>
      </c>
      <c r="AA18" s="2">
        <v>0</v>
      </c>
      <c r="AB18" s="2">
        <v>0</v>
      </c>
      <c r="AC18" s="2">
        <v>15</v>
      </c>
      <c r="AD18" s="2">
        <v>15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</row>
    <row r="19" spans="1:66" ht="26.4">
      <c r="A19" s="2" t="s">
        <v>134</v>
      </c>
      <c r="B19" s="1" t="s">
        <v>135</v>
      </c>
      <c r="C19" s="1" t="s">
        <v>136</v>
      </c>
      <c r="D19" s="1" t="s">
        <v>137</v>
      </c>
      <c r="E19" s="1" t="s">
        <v>138</v>
      </c>
      <c r="F19" s="1" t="s">
        <v>139</v>
      </c>
      <c r="G19" s="2">
        <v>3392</v>
      </c>
      <c r="H19" s="2">
        <v>1</v>
      </c>
      <c r="I19" s="2">
        <v>1</v>
      </c>
      <c r="J19" s="2">
        <v>506</v>
      </c>
      <c r="K19" s="2">
        <v>506</v>
      </c>
      <c r="L19" s="2">
        <v>0</v>
      </c>
      <c r="M19" s="2">
        <v>125</v>
      </c>
      <c r="N19" s="2">
        <v>381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29</v>
      </c>
      <c r="U19" s="2">
        <v>0</v>
      </c>
      <c r="V19" s="2">
        <v>29</v>
      </c>
      <c r="W19" s="2">
        <v>0</v>
      </c>
      <c r="X19" s="2">
        <v>124</v>
      </c>
      <c r="Y19" s="2">
        <v>40</v>
      </c>
      <c r="Z19" s="2">
        <v>1</v>
      </c>
      <c r="AA19" s="2">
        <v>0</v>
      </c>
      <c r="AB19" s="2">
        <v>1</v>
      </c>
      <c r="AC19" s="2">
        <v>82</v>
      </c>
      <c r="AD19" s="2">
        <v>81</v>
      </c>
      <c r="AE19" s="2">
        <v>1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</row>
    <row r="20" spans="1:66" ht="39.6">
      <c r="A20" s="2" t="s">
        <v>140</v>
      </c>
      <c r="B20" s="1" t="s">
        <v>141</v>
      </c>
      <c r="C20" s="1" t="s">
        <v>136</v>
      </c>
      <c r="D20" s="1" t="s">
        <v>142</v>
      </c>
      <c r="E20" s="1" t="s">
        <v>143</v>
      </c>
      <c r="F20" s="1" t="s">
        <v>144</v>
      </c>
      <c r="G20" s="2">
        <v>2005</v>
      </c>
      <c r="H20" s="2">
        <v>0</v>
      </c>
      <c r="I20" s="2">
        <v>0</v>
      </c>
      <c r="J20" s="2">
        <v>270</v>
      </c>
      <c r="K20" s="2">
        <v>270</v>
      </c>
      <c r="L20" s="2">
        <v>0</v>
      </c>
      <c r="M20" s="2">
        <v>270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23</v>
      </c>
      <c r="U20" s="2">
        <v>0</v>
      </c>
      <c r="V20" s="2">
        <v>23</v>
      </c>
      <c r="W20" s="2">
        <v>0</v>
      </c>
      <c r="X20" s="2">
        <v>133</v>
      </c>
      <c r="Y20" s="2">
        <v>52</v>
      </c>
      <c r="Z20" s="2">
        <v>0</v>
      </c>
      <c r="AA20" s="2">
        <v>0</v>
      </c>
      <c r="AB20" s="2">
        <v>0</v>
      </c>
      <c r="AC20" s="2">
        <v>81</v>
      </c>
      <c r="AD20" s="2">
        <v>81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1</v>
      </c>
      <c r="AM20" s="2">
        <v>1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</row>
    <row r="21" spans="1:66" ht="26.4">
      <c r="A21" s="2" t="s">
        <v>145</v>
      </c>
      <c r="B21" s="1" t="s">
        <v>146</v>
      </c>
      <c r="C21" s="1" t="s">
        <v>70</v>
      </c>
      <c r="D21" s="1" t="s">
        <v>147</v>
      </c>
      <c r="E21" s="1" t="s">
        <v>108</v>
      </c>
      <c r="F21" s="1" t="s">
        <v>148</v>
      </c>
      <c r="G21" s="2">
        <v>1680</v>
      </c>
      <c r="H21" s="2">
        <v>2</v>
      </c>
      <c r="I21" s="2">
        <v>2</v>
      </c>
      <c r="J21" s="2">
        <v>434</v>
      </c>
      <c r="K21" s="2">
        <v>434</v>
      </c>
      <c r="L21" s="2">
        <v>0</v>
      </c>
      <c r="M21" s="2">
        <v>434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15</v>
      </c>
      <c r="U21" s="2">
        <v>0</v>
      </c>
      <c r="V21" s="2">
        <v>15</v>
      </c>
      <c r="W21" s="2">
        <v>0</v>
      </c>
      <c r="X21" s="2">
        <v>287</v>
      </c>
      <c r="Y21" s="2">
        <v>46</v>
      </c>
      <c r="Z21" s="2">
        <v>1</v>
      </c>
      <c r="AA21" s="2">
        <v>1</v>
      </c>
      <c r="AB21" s="2">
        <v>30</v>
      </c>
      <c r="AC21" s="2">
        <v>205</v>
      </c>
      <c r="AD21" s="2">
        <v>205</v>
      </c>
      <c r="AE21" s="2">
        <v>0</v>
      </c>
      <c r="AF21" s="2">
        <v>4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</row>
    <row r="22" spans="1:66" ht="26.4">
      <c r="A22" s="2" t="s">
        <v>145</v>
      </c>
      <c r="B22" s="1" t="s">
        <v>146</v>
      </c>
      <c r="C22" s="1" t="s">
        <v>70</v>
      </c>
      <c r="D22" s="1" t="s">
        <v>147</v>
      </c>
      <c r="E22" s="1" t="s">
        <v>117</v>
      </c>
      <c r="F22" s="1" t="s">
        <v>149</v>
      </c>
      <c r="G22" s="2">
        <v>1637</v>
      </c>
      <c r="H22" s="2">
        <v>0</v>
      </c>
      <c r="I22" s="2">
        <v>0</v>
      </c>
      <c r="J22" s="2">
        <v>314</v>
      </c>
      <c r="K22" s="2">
        <v>314</v>
      </c>
      <c r="L22" s="2">
        <v>0</v>
      </c>
      <c r="M22" s="2">
        <v>314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20</v>
      </c>
      <c r="U22" s="2">
        <v>0</v>
      </c>
      <c r="V22" s="2">
        <v>20</v>
      </c>
      <c r="W22" s="2">
        <v>0</v>
      </c>
      <c r="X22" s="2">
        <v>89</v>
      </c>
      <c r="Y22" s="2">
        <v>27</v>
      </c>
      <c r="Z22" s="2">
        <v>0</v>
      </c>
      <c r="AA22" s="2">
        <v>0</v>
      </c>
      <c r="AB22" s="2">
        <v>0</v>
      </c>
      <c r="AC22" s="2">
        <v>62</v>
      </c>
      <c r="AD22" s="2">
        <v>62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</row>
    <row r="23" spans="1:66" ht="26.4">
      <c r="A23" s="2" t="s">
        <v>145</v>
      </c>
      <c r="B23" s="1" t="s">
        <v>146</v>
      </c>
      <c r="C23" s="1" t="s">
        <v>70</v>
      </c>
      <c r="D23" s="1" t="s">
        <v>147</v>
      </c>
      <c r="E23" s="1" t="s">
        <v>150</v>
      </c>
      <c r="F23" s="1" t="s">
        <v>149</v>
      </c>
      <c r="G23" s="2">
        <v>1562</v>
      </c>
      <c r="H23" s="2">
        <v>1</v>
      </c>
      <c r="I23" s="2">
        <v>2</v>
      </c>
      <c r="J23" s="2">
        <v>305</v>
      </c>
      <c r="K23" s="2">
        <v>305</v>
      </c>
      <c r="L23" s="2">
        <v>0</v>
      </c>
      <c r="M23" s="2">
        <v>305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14</v>
      </c>
      <c r="U23" s="2">
        <v>0</v>
      </c>
      <c r="V23" s="2">
        <v>14</v>
      </c>
      <c r="W23" s="2">
        <v>0</v>
      </c>
      <c r="X23" s="2">
        <v>88</v>
      </c>
      <c r="Y23" s="2">
        <v>23</v>
      </c>
      <c r="Z23" s="2">
        <v>0</v>
      </c>
      <c r="AA23" s="2">
        <v>0</v>
      </c>
      <c r="AB23" s="2">
        <v>1</v>
      </c>
      <c r="AC23" s="2">
        <v>61</v>
      </c>
      <c r="AD23" s="2">
        <v>60</v>
      </c>
      <c r="AE23" s="2">
        <v>1</v>
      </c>
      <c r="AF23" s="2">
        <v>3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</row>
    <row r="24" spans="1:66" ht="39.6">
      <c r="A24" s="2" t="s">
        <v>145</v>
      </c>
      <c r="B24" s="1" t="s">
        <v>146</v>
      </c>
      <c r="C24" s="1" t="s">
        <v>70</v>
      </c>
      <c r="D24" s="1" t="s">
        <v>147</v>
      </c>
      <c r="E24" s="1" t="s">
        <v>151</v>
      </c>
      <c r="F24" s="1" t="s">
        <v>152</v>
      </c>
      <c r="G24" s="2">
        <v>482</v>
      </c>
      <c r="H24" s="2">
        <v>0</v>
      </c>
      <c r="I24" s="2">
        <v>0</v>
      </c>
      <c r="J24" s="2">
        <v>110</v>
      </c>
      <c r="K24" s="2">
        <v>110</v>
      </c>
      <c r="L24" s="2">
        <v>0</v>
      </c>
      <c r="M24" s="2">
        <v>110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7</v>
      </c>
      <c r="U24" s="2">
        <v>0</v>
      </c>
      <c r="V24" s="2">
        <v>7</v>
      </c>
      <c r="W24" s="2">
        <v>0</v>
      </c>
      <c r="X24" s="2">
        <v>68</v>
      </c>
      <c r="Y24" s="2">
        <v>12</v>
      </c>
      <c r="Z24" s="2">
        <v>1</v>
      </c>
      <c r="AA24" s="2">
        <v>0</v>
      </c>
      <c r="AB24" s="2">
        <v>5</v>
      </c>
      <c r="AC24" s="2">
        <v>48</v>
      </c>
      <c r="AD24" s="2">
        <v>48</v>
      </c>
      <c r="AE24" s="2">
        <v>0</v>
      </c>
      <c r="AF24" s="2">
        <v>2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1</v>
      </c>
      <c r="AM24" s="2">
        <v>1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</row>
    <row r="25" spans="1:66" ht="39.6">
      <c r="A25" s="2" t="s">
        <v>145</v>
      </c>
      <c r="B25" s="1" t="s">
        <v>146</v>
      </c>
      <c r="C25" s="1" t="s">
        <v>136</v>
      </c>
      <c r="D25" s="1" t="s">
        <v>147</v>
      </c>
      <c r="E25" s="1" t="s">
        <v>153</v>
      </c>
      <c r="F25" s="1" t="s">
        <v>152</v>
      </c>
      <c r="G25" s="2">
        <v>504</v>
      </c>
      <c r="H25" s="2">
        <v>0</v>
      </c>
      <c r="I25" s="2">
        <v>0</v>
      </c>
      <c r="J25" s="2">
        <v>73</v>
      </c>
      <c r="K25" s="2">
        <v>73</v>
      </c>
      <c r="L25" s="2">
        <v>0</v>
      </c>
      <c r="M25" s="2">
        <v>73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2</v>
      </c>
      <c r="U25" s="2">
        <v>0</v>
      </c>
      <c r="V25" s="2">
        <v>2</v>
      </c>
      <c r="W25" s="2">
        <v>0</v>
      </c>
      <c r="X25" s="2">
        <v>33</v>
      </c>
      <c r="Y25" s="2">
        <v>11</v>
      </c>
      <c r="Z25" s="2">
        <v>0</v>
      </c>
      <c r="AA25" s="2">
        <v>0</v>
      </c>
      <c r="AB25" s="2">
        <v>0</v>
      </c>
      <c r="AC25" s="2">
        <v>21</v>
      </c>
      <c r="AD25" s="2">
        <v>21</v>
      </c>
      <c r="AE25" s="2">
        <v>0</v>
      </c>
      <c r="AF25" s="2">
        <v>1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</row>
    <row r="26" spans="1:66" ht="26.4">
      <c r="A26" s="2" t="s">
        <v>145</v>
      </c>
      <c r="B26" s="1" t="s">
        <v>146</v>
      </c>
      <c r="C26" s="1" t="s">
        <v>136</v>
      </c>
      <c r="D26" s="1" t="s">
        <v>147</v>
      </c>
      <c r="E26" s="1" t="s">
        <v>154</v>
      </c>
      <c r="F26" s="1" t="s">
        <v>148</v>
      </c>
      <c r="G26" s="2">
        <v>1519</v>
      </c>
      <c r="H26" s="2">
        <v>0</v>
      </c>
      <c r="I26" s="2">
        <v>1</v>
      </c>
      <c r="J26" s="2">
        <v>163</v>
      </c>
      <c r="K26" s="2">
        <v>163</v>
      </c>
      <c r="L26" s="2">
        <v>0</v>
      </c>
      <c r="M26" s="2">
        <v>163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4</v>
      </c>
      <c r="U26" s="2">
        <v>0</v>
      </c>
      <c r="V26" s="2">
        <v>4</v>
      </c>
      <c r="W26" s="2">
        <v>0</v>
      </c>
      <c r="X26" s="2">
        <v>55</v>
      </c>
      <c r="Y26" s="2">
        <v>22</v>
      </c>
      <c r="Z26" s="2">
        <v>1</v>
      </c>
      <c r="AA26" s="2">
        <v>0</v>
      </c>
      <c r="AB26" s="2">
        <v>0</v>
      </c>
      <c r="AC26" s="2">
        <v>32</v>
      </c>
      <c r="AD26" s="2">
        <v>32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</row>
    <row r="27" spans="1:66" ht="26.4">
      <c r="A27" s="2" t="s">
        <v>145</v>
      </c>
      <c r="B27" s="1" t="s">
        <v>146</v>
      </c>
      <c r="C27" s="1" t="s">
        <v>136</v>
      </c>
      <c r="D27" s="1" t="s">
        <v>147</v>
      </c>
      <c r="E27" s="1" t="s">
        <v>155</v>
      </c>
      <c r="F27" s="1" t="s">
        <v>148</v>
      </c>
      <c r="G27" s="2">
        <v>1366</v>
      </c>
      <c r="H27" s="2">
        <v>0</v>
      </c>
      <c r="I27" s="2">
        <v>0</v>
      </c>
      <c r="J27" s="2">
        <v>220</v>
      </c>
      <c r="K27" s="2">
        <v>220</v>
      </c>
      <c r="L27" s="2">
        <v>0</v>
      </c>
      <c r="M27" s="2">
        <v>220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15</v>
      </c>
      <c r="U27" s="2">
        <v>0</v>
      </c>
      <c r="V27" s="2">
        <v>15</v>
      </c>
      <c r="W27" s="2">
        <v>0</v>
      </c>
      <c r="X27" s="2">
        <v>100</v>
      </c>
      <c r="Y27" s="2">
        <v>27</v>
      </c>
      <c r="Z27" s="2">
        <v>0</v>
      </c>
      <c r="AA27" s="2">
        <v>0</v>
      </c>
      <c r="AB27" s="2">
        <v>5</v>
      </c>
      <c r="AC27" s="2">
        <v>68</v>
      </c>
      <c r="AD27" s="2">
        <v>68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</row>
    <row r="28" spans="1:66" ht="26.4">
      <c r="A28" s="2" t="s">
        <v>145</v>
      </c>
      <c r="B28" s="1" t="s">
        <v>146</v>
      </c>
      <c r="C28" s="1" t="s">
        <v>136</v>
      </c>
      <c r="D28" s="1" t="s">
        <v>147</v>
      </c>
      <c r="E28" s="1" t="s">
        <v>156</v>
      </c>
      <c r="F28" s="1" t="s">
        <v>148</v>
      </c>
      <c r="G28" s="2">
        <v>1463</v>
      </c>
      <c r="H28" s="2">
        <v>0</v>
      </c>
      <c r="I28" s="2">
        <v>2</v>
      </c>
      <c r="J28" s="2">
        <v>286</v>
      </c>
      <c r="K28" s="2">
        <v>286</v>
      </c>
      <c r="L28" s="2">
        <v>0</v>
      </c>
      <c r="M28" s="2">
        <v>286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20</v>
      </c>
      <c r="U28" s="2">
        <v>0</v>
      </c>
      <c r="V28" s="2">
        <v>20</v>
      </c>
      <c r="W28" s="2">
        <v>0</v>
      </c>
      <c r="X28" s="2">
        <v>71</v>
      </c>
      <c r="Y28" s="2">
        <v>20</v>
      </c>
      <c r="Z28" s="2">
        <v>0</v>
      </c>
      <c r="AA28" s="2">
        <v>0</v>
      </c>
      <c r="AB28" s="2">
        <v>1</v>
      </c>
      <c r="AC28" s="2">
        <v>50</v>
      </c>
      <c r="AD28" s="2">
        <v>50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1</v>
      </c>
      <c r="AM28" s="2">
        <v>0</v>
      </c>
      <c r="AN28" s="2">
        <v>0</v>
      </c>
      <c r="AO28" s="2">
        <v>0</v>
      </c>
      <c r="AP28" s="2">
        <v>0</v>
      </c>
      <c r="AQ28" s="2">
        <v>1</v>
      </c>
      <c r="AR28" s="2">
        <v>1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</row>
    <row r="29" spans="1:66" ht="26.4">
      <c r="A29" s="2" t="s">
        <v>145</v>
      </c>
      <c r="B29" s="1" t="s">
        <v>146</v>
      </c>
      <c r="C29" s="1" t="s">
        <v>136</v>
      </c>
      <c r="D29" s="1" t="s">
        <v>147</v>
      </c>
      <c r="E29" s="1" t="s">
        <v>157</v>
      </c>
      <c r="F29" s="1" t="s">
        <v>148</v>
      </c>
      <c r="G29" s="2">
        <v>1641</v>
      </c>
      <c r="H29" s="2">
        <v>2</v>
      </c>
      <c r="I29" s="2">
        <v>0</v>
      </c>
      <c r="J29" s="2">
        <v>274</v>
      </c>
      <c r="K29" s="2">
        <v>274</v>
      </c>
      <c r="L29" s="2">
        <v>0</v>
      </c>
      <c r="M29" s="2">
        <v>274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18</v>
      </c>
      <c r="U29" s="2">
        <v>0</v>
      </c>
      <c r="V29" s="2">
        <v>18</v>
      </c>
      <c r="W29" s="2">
        <v>0</v>
      </c>
      <c r="X29" s="2">
        <v>98</v>
      </c>
      <c r="Y29" s="2">
        <v>23</v>
      </c>
      <c r="Z29" s="2">
        <v>0</v>
      </c>
      <c r="AA29" s="2">
        <v>0</v>
      </c>
      <c r="AB29" s="2">
        <v>0</v>
      </c>
      <c r="AC29" s="2">
        <v>74</v>
      </c>
      <c r="AD29" s="2">
        <v>74</v>
      </c>
      <c r="AE29" s="2">
        <v>0</v>
      </c>
      <c r="AF29" s="2">
        <v>1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1</v>
      </c>
      <c r="AM29" s="2">
        <v>1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</row>
    <row r="30" spans="1:66" ht="27" thickBot="1">
      <c r="A30" s="5" t="s">
        <v>145</v>
      </c>
      <c r="B30" s="5" t="s">
        <v>146</v>
      </c>
      <c r="C30" s="5" t="s">
        <v>136</v>
      </c>
      <c r="D30" s="5" t="s">
        <v>147</v>
      </c>
      <c r="E30" s="5" t="s">
        <v>158</v>
      </c>
      <c r="F30" s="5" t="s">
        <v>152</v>
      </c>
      <c r="G30" s="5">
        <v>1929</v>
      </c>
      <c r="H30" s="5">
        <v>1</v>
      </c>
      <c r="I30" s="5">
        <v>1</v>
      </c>
      <c r="J30" s="5">
        <v>377</v>
      </c>
      <c r="K30" s="5">
        <v>377</v>
      </c>
      <c r="L30" s="5">
        <v>0</v>
      </c>
      <c r="M30" s="5">
        <v>377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15</v>
      </c>
      <c r="U30" s="5">
        <v>0</v>
      </c>
      <c r="V30" s="5">
        <v>15</v>
      </c>
      <c r="W30" s="5">
        <v>0</v>
      </c>
      <c r="X30" s="5">
        <v>104</v>
      </c>
      <c r="Y30" s="5">
        <v>28</v>
      </c>
      <c r="Z30" s="5">
        <v>1</v>
      </c>
      <c r="AA30" s="5">
        <v>0</v>
      </c>
      <c r="AB30" s="5">
        <v>0</v>
      </c>
      <c r="AC30" s="5">
        <v>72</v>
      </c>
      <c r="AD30" s="5">
        <v>72</v>
      </c>
      <c r="AE30" s="5">
        <v>0</v>
      </c>
      <c r="AF30" s="5">
        <v>3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</row>
    <row r="31" spans="1:66" ht="25.95" customHeight="1">
      <c r="A31" s="8"/>
      <c r="B31" s="9"/>
      <c r="C31" s="9" t="s">
        <v>161</v>
      </c>
      <c r="D31" s="9"/>
      <c r="E31" s="9"/>
      <c r="F31" s="9"/>
      <c r="G31" s="9">
        <f>SUM(G2:G30)</f>
        <v>39186</v>
      </c>
      <c r="H31" s="9">
        <f t="shared" ref="H31:BL31" si="0">SUM(H2:H30)</f>
        <v>13</v>
      </c>
      <c r="I31" s="9">
        <f t="shared" si="0"/>
        <v>26</v>
      </c>
      <c r="J31" s="9">
        <f t="shared" si="0"/>
        <v>6918</v>
      </c>
      <c r="K31" s="9">
        <f t="shared" si="0"/>
        <v>6920</v>
      </c>
      <c r="L31" s="9">
        <f t="shared" si="0"/>
        <v>0</v>
      </c>
      <c r="M31" s="9">
        <f t="shared" si="0"/>
        <v>6539</v>
      </c>
      <c r="N31" s="9">
        <f t="shared" si="0"/>
        <v>381</v>
      </c>
      <c r="O31" s="9">
        <f t="shared" si="0"/>
        <v>0</v>
      </c>
      <c r="P31" s="9">
        <f t="shared" si="0"/>
        <v>0</v>
      </c>
      <c r="Q31" s="9">
        <f t="shared" si="0"/>
        <v>0</v>
      </c>
      <c r="R31" s="9">
        <f t="shared" si="0"/>
        <v>0</v>
      </c>
      <c r="S31" s="9">
        <f t="shared" si="0"/>
        <v>0</v>
      </c>
      <c r="T31" s="9">
        <f t="shared" si="0"/>
        <v>287</v>
      </c>
      <c r="U31" s="9">
        <f t="shared" si="0"/>
        <v>1</v>
      </c>
      <c r="V31" s="9">
        <f t="shared" si="0"/>
        <v>286</v>
      </c>
      <c r="W31" s="9">
        <f t="shared" si="0"/>
        <v>0</v>
      </c>
      <c r="X31" s="9">
        <f t="shared" si="0"/>
        <v>3068</v>
      </c>
      <c r="Y31" s="9">
        <f t="shared" si="0"/>
        <v>971</v>
      </c>
      <c r="Z31" s="9">
        <f t="shared" si="0"/>
        <v>11</v>
      </c>
      <c r="AA31" s="9">
        <f t="shared" si="0"/>
        <v>1</v>
      </c>
      <c r="AB31" s="9">
        <f t="shared" si="0"/>
        <v>79</v>
      </c>
      <c r="AC31" s="9">
        <f t="shared" si="0"/>
        <v>1972</v>
      </c>
      <c r="AD31" s="9">
        <f t="shared" si="0"/>
        <v>1970</v>
      </c>
      <c r="AE31" s="9">
        <f t="shared" si="0"/>
        <v>2</v>
      </c>
      <c r="AF31" s="9">
        <f t="shared" si="0"/>
        <v>34</v>
      </c>
      <c r="AG31" s="9">
        <f t="shared" si="0"/>
        <v>0</v>
      </c>
      <c r="AH31" s="9">
        <f t="shared" si="0"/>
        <v>0</v>
      </c>
      <c r="AI31" s="9">
        <f t="shared" si="0"/>
        <v>0</v>
      </c>
      <c r="AJ31" s="9">
        <f t="shared" si="0"/>
        <v>0</v>
      </c>
      <c r="AK31" s="9">
        <f t="shared" si="0"/>
        <v>0</v>
      </c>
      <c r="AL31" s="9">
        <f t="shared" si="0"/>
        <v>10</v>
      </c>
      <c r="AM31" s="9">
        <f t="shared" si="0"/>
        <v>8</v>
      </c>
      <c r="AN31" s="9">
        <f t="shared" si="0"/>
        <v>0</v>
      </c>
      <c r="AO31" s="9">
        <f t="shared" si="0"/>
        <v>0</v>
      </c>
      <c r="AP31" s="9">
        <f t="shared" si="0"/>
        <v>0</v>
      </c>
      <c r="AQ31" s="9">
        <f t="shared" si="0"/>
        <v>2</v>
      </c>
      <c r="AR31" s="9">
        <f t="shared" si="0"/>
        <v>2</v>
      </c>
      <c r="AS31" s="9">
        <f t="shared" si="0"/>
        <v>0</v>
      </c>
      <c r="AT31" s="9">
        <f t="shared" si="0"/>
        <v>0</v>
      </c>
      <c r="AU31" s="9">
        <f t="shared" si="0"/>
        <v>0</v>
      </c>
      <c r="AV31" s="9">
        <f t="shared" si="0"/>
        <v>0</v>
      </c>
      <c r="AW31" s="9">
        <f t="shared" si="0"/>
        <v>0</v>
      </c>
      <c r="AX31" s="9">
        <f t="shared" si="0"/>
        <v>0</v>
      </c>
      <c r="AY31" s="9">
        <f t="shared" si="0"/>
        <v>0</v>
      </c>
      <c r="AZ31" s="9">
        <f t="shared" si="0"/>
        <v>0</v>
      </c>
      <c r="BA31" s="9">
        <f t="shared" si="0"/>
        <v>0</v>
      </c>
      <c r="BB31" s="9">
        <f t="shared" si="0"/>
        <v>0</v>
      </c>
      <c r="BC31" s="9">
        <f t="shared" si="0"/>
        <v>0</v>
      </c>
      <c r="BD31" s="9">
        <f t="shared" si="0"/>
        <v>0</v>
      </c>
      <c r="BE31" s="9">
        <f t="shared" si="0"/>
        <v>0</v>
      </c>
      <c r="BF31" s="9">
        <f t="shared" si="0"/>
        <v>0</v>
      </c>
      <c r="BG31" s="9">
        <f t="shared" si="0"/>
        <v>0</v>
      </c>
      <c r="BH31" s="9">
        <f t="shared" si="0"/>
        <v>0</v>
      </c>
      <c r="BI31" s="9">
        <f t="shared" si="0"/>
        <v>0</v>
      </c>
      <c r="BJ31" s="9">
        <f t="shared" si="0"/>
        <v>0</v>
      </c>
      <c r="BK31" s="9">
        <f t="shared" si="0"/>
        <v>0</v>
      </c>
      <c r="BL31" s="10">
        <f t="shared" si="0"/>
        <v>0</v>
      </c>
      <c r="BM31" s="3"/>
      <c r="BN31" s="3"/>
    </row>
  </sheetData>
  <pageMargins left="1" right="1" top="1" bottom="1" header="1" footer="1"/>
  <pageSetup orientation="portrait" horizontalDpi="300" verticalDpi="30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6B7D5-F43D-4B20-957A-9125585D0770}">
  <dimension ref="A1:A3"/>
  <sheetViews>
    <sheetView workbookViewId="0">
      <selection activeCell="B10" sqref="B10"/>
    </sheetView>
  </sheetViews>
  <sheetFormatPr defaultColWidth="64.44140625" defaultRowHeight="14.4"/>
  <cols>
    <col min="1" max="1" width="32.77734375" bestFit="1" customWidth="1"/>
  </cols>
  <sheetData>
    <row r="1" spans="1:1">
      <c r="A1" s="11" t="s">
        <v>159</v>
      </c>
    </row>
    <row r="2" spans="1:1">
      <c r="A2" s="12" t="s">
        <v>160</v>
      </c>
    </row>
    <row r="3" spans="1:1">
      <c r="A3" s="4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Special AD37 Election</vt:lpstr>
      <vt:lpstr>Munis with Incomplete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2021-09-17T15:17:57Z</dcterms:created>
  <dcterms:modified xsi:type="dcterms:W3CDTF">2021-09-17T15:48:17Z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